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МИ\Закуп МИ 2023\Приказ\"/>
    </mc:Choice>
  </mc:AlternateContent>
  <bookViews>
    <workbookView xWindow="16740" yWindow="0" windowWidth="27870" windowHeight="12915"/>
  </bookViews>
  <sheets>
    <sheet name="приложение 1 (26.09)" sheetId="7" r:id="rId1"/>
  </sheets>
  <definedNames>
    <definedName name="_xlnm._FilterDatabase" localSheetId="0" hidden="1">'приложение 1 (26.09)'!$A$5:$U$90</definedName>
    <definedName name="_xlnm.Print_Titles" localSheetId="0">'приложение 1 (26.09)'!$4:$5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7" l="1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</calcChain>
</file>

<file path=xl/sharedStrings.xml><?xml version="1.0" encoding="utf-8"?>
<sst xmlns="http://schemas.openxmlformats.org/spreadsheetml/2006/main" count="619" uniqueCount="232">
  <si>
    <t>СПП</t>
  </si>
  <si>
    <t>Стационар</t>
  </si>
  <si>
    <t>АЛО; Стационар</t>
  </si>
  <si>
    <t>контейнер</t>
  </si>
  <si>
    <t>штука</t>
  </si>
  <si>
    <t>Антисептическое средство раствор, объемом 1,0 л****</t>
  </si>
  <si>
    <t>Антисептическое средство на основе дидецилдиметиламмоний хлорида 0,3%, этилового  спирта 20%,   функциональных добавок по уходу за кожей рук. Флакон полимерный 1,0 л цилиндрический с дозатором эйрлесс</t>
  </si>
  <si>
    <t>флакон полимерный</t>
  </si>
  <si>
    <t>Антисептическое средство, раствор объемом  0,3 л****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</si>
  <si>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0,3 л с дозатором</t>
  </si>
  <si>
    <t>Антисептическое средство, раствор объемом  0,3 л.****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</si>
  <si>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0,3 л с дозатором</t>
  </si>
  <si>
    <t>Антисептическое средство, раствор объемом 0,09 л****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</si>
  <si>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 Флакон полимерный 0,09 л с дозатором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</si>
  <si>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0,09 л с дозатором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</si>
  <si>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0,09 л с дозатором</t>
  </si>
  <si>
    <t>Антисептическое средство, раствор объемом 0,5 л****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</si>
  <si>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0,5 л с дозатором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</si>
  <si>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     Флакон полимерный 0,5 л с дозатором</t>
  </si>
  <si>
    <t>Антисептическое средство, раствор объемом 1,0 л****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</si>
  <si>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с настольным локтевым дозатором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</si>
  <si>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с настольным локтевым дозатором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</si>
  <si>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прямоугольный без дозатора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</si>
  <si>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без дозатора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</si>
  <si>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без дозатора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</si>
  <si>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цилиндрический с дозатором эйрлесс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</si>
  <si>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цилиндрический с дозатором эйрлесс</t>
  </si>
  <si>
    <t>Зеркало Куско двухстворчатое стерильное</t>
  </si>
  <si>
    <t>стерильное, одноразовое, размером L, из полистирола</t>
  </si>
  <si>
    <t>стерильное, одноразовое, размером S, из полистирола</t>
  </si>
  <si>
    <t>стерильное, одноразовое, размером M, из полистирола</t>
  </si>
  <si>
    <t>Зонд урогенитальный</t>
  </si>
  <si>
    <t>стерильный одноразового применения</t>
  </si>
  <si>
    <t>Иглодержатель</t>
  </si>
  <si>
    <t>для фиксации иглы и пробирки в момент взятия крови из вены</t>
  </si>
  <si>
    <t xml:space="preserve">Инструменты гинекологические </t>
  </si>
  <si>
    <t>Стерильные одноразового применения (цервикальная щетка, цитощетка)</t>
  </si>
  <si>
    <t>Комплект для аортокоронарного шунтирования</t>
  </si>
  <si>
    <t>1. Чехол на инструментальный стол 145*80см - 1 шт. 2.Простыня операционная 100*80см - 1 шт 3. Простыня с периниальным покрытием, размер 230*180 см, и вырезом 20*100 см, количество - 1 шт. 4. Простыня торакальная, с отверстием и с карманом-приемником, размер 330*300/200 см - 1 шт. 5. Карман-приемник 50*75/20см - 1 шт. 6. Лента операционная, размер 50*10 - 1 шт. 7.Бахилы 1 пара. 8. Простыня 180*250см с вырезом,с адгезивным краем-1шт.</t>
  </si>
  <si>
    <t>комлект</t>
  </si>
  <si>
    <t>Комплект для кесарево сечения</t>
  </si>
  <si>
    <t>1. Чехол на инструментальный стол, размер 145*80 см, количество - 1 шт., изготовлен из нетканого материала;2. Простыня большая операционная, размер 190*160 см, количество – 1 шт., изготовлена из нетканого материала; 3. Простыня малая операционная, размер 120*160 см, количество - 1 шт., изготовлена из нетканого материала; 4. Простыня операционная, размер 250*160 см, с отверстием, карманом, отводом и инцизионной пленкой, количество - 1 шт., изготовлена из нетканого материала;5. Салфетка впитывающая, размер 21*23 см, количество - 4 шт., изготовлена из бумаги;6. Лента операционная, размер 50*10 см, количество - 2 шт., изготовлена из нетканого материала с липкой фиксацией.</t>
  </si>
  <si>
    <t>комплект</t>
  </si>
  <si>
    <t>Комплект для лапароскопии</t>
  </si>
  <si>
    <t>1. Чехол на инструментальный стол, размер 145*80 см, количество – 1 шт., изготовлен из нетканого материала;   2. Простыня операционная, размер 190*160 см, количество – 1 шт.,  изготовлена из нетканого материала;   3. Простыня для лапароскопии, размер 280*180 см с отверстием, двумя карманами на липкой фиксации, инцизионной пленкой и дополнительными вставками из нетканого материала с отверстиями для трубок, количество – 1 шт., изготовлена из нетканого материала;   4. Салфетка впитывающая, размер 21*23 см, количество – 4 шт., изготовлена из бумаги;   5. Лента операционная, размер 50*10 см, количество – 2 шт., изготовлена из нетканого материала с липкой фиксацией.</t>
  </si>
  <si>
    <t>Комплект для ограничения операционного поля, стерильный одноразовый из нетканого материала</t>
  </si>
  <si>
    <t>1. Простыня с адгезивным краем, 160*200 см плотность 40 грамм/кв.м. – 2 шт. 2. Салфетка с адгезивным краем, 80*70 см плотность 40 грамм/кв.м. – 2 шт.</t>
  </si>
  <si>
    <t>Комплект для операции на бедре</t>
  </si>
  <si>
    <t>1.Чехол на инструментальный стол, размер 145*80 см, количество – 1 шт., изготовлен нетканого материала; 2. Простыня с адгезивным краем, размер 180*160 см, количество - 1 шт.,  изготовлена из нетканого материала;3. Простыня с адгезивным краем, размер 240*160 см, количество - 1 шт., изготовлена из нетканого материала;  4. Простыня с вырезом, размер 250*180 см,  количество - 1 шт., изготовлена из нетканого материала;5. Простыня влагонепроницаемая с адгезивным краем, размер 90*80 см, количество - 2 шт., изготовлена из нетканого материала; 6. Простыня на операционный стол, размер 190*160 см, количество - 1 шт., изготовлена из нетканого материала; 7. Лента операционная, размер 50*10 см, количество - 3 шт., изготовлена из полимеров и бумаги;  8. Бахила-чулок, размер 120*34 см, количество - 1 шт, изготовлена из нетканого материала</t>
  </si>
  <si>
    <t>Комплект для усиления защиты стерильный</t>
  </si>
  <si>
    <t>1. фартук плотность 35 грамм/кв.м. – 1 шт.; 2. нарукавник плотность 42 грамм/кв.м. – 1 шт.</t>
  </si>
  <si>
    <t>Комплект изделий для гинекологического осмотра одноразовый стерильный</t>
  </si>
  <si>
    <t>1. Зеркало Куско, размер S - 1 шт. 2. Перчатки медицинские диагностические – 1 пара. 3. Шпатель Эйра – 1 шт. 4. Салфетка подкладная 70*40 см – 1 шт. 5. Салфетка впитывающая 20*20 см – 1 шт</t>
  </si>
  <si>
    <t>1. Зеркало Куско, размер M - 1 шт. 2. Перчатки медицинские диагностические – 1 пара. 3. Шпатель Эйра – 1 шт. 4. Салфетка подкладная 70*40 см – 1 шт. 5. Салфетка впитывающая 20*20 см – 1 шт</t>
  </si>
  <si>
    <t>1. Зеркало Куско, размер L - 1 шт. 2. Перчатки медицинские диагностические – 1 пара. 3. Шпатель Эйра – 1 шт. 4. Салфетка подкладная 70*40 см – 1 шт. 5. Салфетка впитывающая 20*20 см – 1 шт</t>
  </si>
  <si>
    <t>Комплект изделий смотровой гинекологический одноразовый стерильный</t>
  </si>
  <si>
    <t>Комплект: 1. Салфетка подкладная 70 см х 80 см - 1 шт. 2. Шпатель Эйера - цитощётка - 1 шт. 3. Зеркало Куско одноразовое - М, - 1 шт. 4. Перчатки латексные - 1 пара. 5. Бахилы низкие - 1 пара. Одноразовый, стерильный</t>
  </si>
  <si>
    <t>Комплект: 1. Салфетка подкладная 70 см х 80 см - 1 шт. 2. Шпатель Эйера - цитощётка - 1 шт. 3. Зеркало Куско одноразовое - L, - 1 шт. 4. Перчатки латексные - 1 пара. 5. Бахилы низкие - 1 пара. Одноразовый, стерильный</t>
  </si>
  <si>
    <t>Комплект оториноларингологический (ухо, горло, нос), одноразовый, стерильный</t>
  </si>
  <si>
    <t xml:space="preserve">Комплект оториноларингологический (ухо, горло, нос), одноразовый, стерильный имеет следующий состав: 1. Простыня операционная 160х190/210 или 200х180 см – 1 шт. 2. Простыня операционная 160х100 / 150х125 см адгезивная, с вырезом 7х40 см – 1 шт. 3. Простыня операционная 175х160 см с адгезивным краем – 1 шт. 4. Салфетка 80х70/75 см с адгезивным краем – 1 шт. 5. Операционная лента адгезивная 10х50 см – 2 шт. 6. Салфетка впитывающая 22х23 / 30х30 см – 1 шт. Комплект изготавливается из нетканого материала типа СМС (Спанбонд Мелтблаун Спанбонд), СММС (Спанбонд Мелтблаун Мелтблаун Спанбонд) с плотностями 40 г/м2 и Спанлейс с плотностью 68 г/м2 </t>
  </si>
  <si>
    <t>Комплект офтальмологический</t>
  </si>
  <si>
    <t>1. хирургический халат – 3 шт.; 2. шапочка – 1 шт., 3. бахилы – 2 пары; 4. салфетка офтальмологическая – 1 шт.; 5. простыня операционная – 1 шт.; 6. простыня впитывающая – 2 шт.</t>
  </si>
  <si>
    <t>Комплект палочек стерильных для расширения шейки матки</t>
  </si>
  <si>
    <t>стерильный, одноразовый, палочки не менее 4 шт.</t>
  </si>
  <si>
    <t>Комплект смотровой гинекологический одноразовый стерильный</t>
  </si>
  <si>
    <t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(S) - 1 шт.
6.Перчатки латексные - 1 пара
7.Шпатель Эйера - ложка Фолькмана - 1 шт.</t>
  </si>
  <si>
    <t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(M) - 1 шт.
6.Перчатки латексные - 1 пара
7.Шпатель Эйера - ложка Фолькмана - 1 шт.</t>
  </si>
  <si>
    <t>1.Салфетка 0,8м х 0,7м пл. 25 г/м кв. – 1 шт.
2.Бахилы высокие пл. 25 г/м кв. - 1 пара
3.Маска медицинская трехслойная - 1 шт.
4.Шапочка берет пл. 18 г/м кв. - 1 шт.
5.Зеркало Куско одноразовое (L) - 1 шт.
6.Перчатки латексные - 1 пара
7.Шпатель Эйера - ложка Фолькмана - 1 шт.</t>
  </si>
  <si>
    <t>Комплект средства индивидуальной защиты (СИЗ) 2 уровня защиты работника (средняя).</t>
  </si>
  <si>
    <t>1) Медицинская шапочка одноразовая. 2) Респиратор N95 или FFP2. 3) Одноразовый халат из нетканого материала с длинными рукавами и завязками на спине или одноразовый защитный комбинезон с капюшоном.  4) Необходим фартук, если халат (комбинезон) не устойчив к жидкостям. 5) Нитриловые/латексные перчатки. 6) Защитные очки или защитный щиток для лица. 7) Рабочая сменная обувь из непромокаемого материала.</t>
  </si>
  <si>
    <t>Комплект стерильный для ограничения операционного поля</t>
  </si>
  <si>
    <t>1. пеленка с липким краем 0,7 м х 0,8 м, плотность 42 грамм/кв.м.- 1 шт.;2. пеленка с липким краем 2,0 м х 1,4 м, плотность 42 грамм/кв.м. - 1 шт.;3. пеленка многослойная 0,6 м х 0,6 м, плотность 50 грамм/кв.м. – 1 шт.;4. салфетка 0,8 м х 0,7 м, плотность 25 грамм/кв.м. – 1 шт.5. простыня 2,0 м х 1,4 м пл.25 г/м кв. – 1 шт.</t>
  </si>
  <si>
    <t>Комплект универсальный большой</t>
  </si>
  <si>
    <t xml:space="preserve"> 1.Чехол на инструментальный стол, размер 145 *80, количество - 1 шт. 2. Простыня с адгезивным краем размер 90*80см - 2 шт.,3. Простыня операционная размер 160*190см - 1 шт. 4. Салфетка, впитывающая размер 12*12см - 4 шт. 5. Простыня с адгезивным краем размер 240*160см - 1 шт. 6. Лента операционная, размер 50*10см - 1 шт. 7. Простыня с адгезивным краем, размер 160*180см - 1 шт</t>
  </si>
  <si>
    <t>Комплект хирургической одежды стерильный</t>
  </si>
  <si>
    <t>1.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</si>
  <si>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Контейнеры для сбора биологического материала, стерильные, одноразового применения, различных вариантов исполнения</t>
  </si>
  <si>
    <t>Контейнер для сбора биологического материала с ложкой, стерильный, одноразового применения объемом 120 мл</t>
  </si>
  <si>
    <t>Контейнер для сбора биологического материала, стерильный, одноразового применения объемом 120 мл</t>
  </si>
  <si>
    <t>Концентрированный основной раствор для гемодиализа</t>
  </si>
  <si>
    <t>6 литров раствора в 6 литровой канистре</t>
  </si>
  <si>
    <t>Набор изделий гинекологических для забора отделяемого шейки матки и влагалища одноразовый стерильный</t>
  </si>
  <si>
    <t>1. 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материала; 4. перчатки смотровые, неопудренные.</t>
  </si>
  <si>
    <t>набор</t>
  </si>
  <si>
    <t>1. 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материала; 4. перчатки смотровые, неопудренные.</t>
  </si>
  <si>
    <t>1. 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исследование; 3. подстилка (салфетка) адсорбирующая одноразовая из нетканого материала. 4. перчатки смотровые, неопудренные.</t>
  </si>
  <si>
    <t>1. зеркало гинекологическое влагалищное одноразовое по Куско из полистирола S;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t>
  </si>
  <si>
    <t>1. зеркало гинекологическое влагалищное одноразовое по Куско из полистирола M;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t>
  </si>
  <si>
    <t>1. зеркало гинекологическое влагалищное одноразовое по Куско из полистирола L; 2. шпатель гинекологический полимерный по Эйру одноразовый для забора материала на цитологическое исследование c одной подсветкой на 100 штук набора; 3. подстилка (салфетка) адсорбирующая; 4. перчатки смотровые, неопудренные.</t>
  </si>
  <si>
    <t>Набор к инсулиновой помпе №10 (Резервуар объемом 1,8 мл + Инфузионный набор длина канюли 6 мм)</t>
  </si>
  <si>
    <t>На каждые 12 наборов предоставляется одна помпа бесплатно для всех вновь выявленных пациентов и пациентов с помпами вышедшими из строя</t>
  </si>
  <si>
    <t>Набор к инсулиновой помпе №10 (Резервуар объемом 3 мл + Инфузионный набор длина канюли 9 мм)</t>
  </si>
  <si>
    <t>Набор операционно-перевязочных изделий одноразовый стерильный</t>
  </si>
  <si>
    <t>тампон нетканый без резинового кольца, M - 1 шт.</t>
  </si>
  <si>
    <t>тампон марлевый без резинового кольца, без рентгенконтрастной нити L - 1 шт.</t>
  </si>
  <si>
    <t>Резервуар к помпам инсулиновым</t>
  </si>
  <si>
    <t>объемом 1,8 мл</t>
  </si>
  <si>
    <t>объемом 3 мл</t>
  </si>
  <si>
    <t>Перчатки диагностические латексные гладкие опудренные стерильные</t>
  </si>
  <si>
    <t>размерами: 5-6 (XS)</t>
  </si>
  <si>
    <t>пара</t>
  </si>
  <si>
    <t>размерами: 6,5 (S)</t>
  </si>
  <si>
    <t>размерами: 7-7,5 (M)</t>
  </si>
  <si>
    <t>размерами: 8-8,5 (L)</t>
  </si>
  <si>
    <t>размерами: 9-10 (XL)</t>
  </si>
  <si>
    <t>Перчатки диагностические латексные текстурированные неопудренные стерильные</t>
  </si>
  <si>
    <t>Пробирка вакуумная без добавок</t>
  </si>
  <si>
    <t xml:space="preserve">6 мл                                               </t>
  </si>
  <si>
    <t xml:space="preserve">4 мл                                   </t>
  </si>
  <si>
    <t xml:space="preserve">4 мл                               </t>
  </si>
  <si>
    <t>3 мл</t>
  </si>
  <si>
    <t>Пробирка вакуумная с К2 ЭДТА</t>
  </si>
  <si>
    <t xml:space="preserve">8 мл                                  </t>
  </si>
  <si>
    <t xml:space="preserve">9 мл                              </t>
  </si>
  <si>
    <t xml:space="preserve">4  мл                                </t>
  </si>
  <si>
    <t xml:space="preserve">1 мл                                </t>
  </si>
  <si>
    <t xml:space="preserve">6 мл                                        </t>
  </si>
  <si>
    <t xml:space="preserve">3 мл                       </t>
  </si>
  <si>
    <t xml:space="preserve">2 мл                                       </t>
  </si>
  <si>
    <t>Пробирка вакуумная с К3 ЭДТА</t>
  </si>
  <si>
    <t xml:space="preserve">9 мл                                         </t>
  </si>
  <si>
    <t xml:space="preserve">2 мл                               </t>
  </si>
  <si>
    <t xml:space="preserve">6 мл                        </t>
  </si>
  <si>
    <t xml:space="preserve">1 мл                                     </t>
  </si>
  <si>
    <t>Скарификатор</t>
  </si>
  <si>
    <t>Скарификатор стерильный одноразового применения копье</t>
  </si>
  <si>
    <t>Скарификаторы стерильные одноразового применения игла</t>
  </si>
  <si>
    <t>Экспресс-тест для качественного определения скрытой крови в кале</t>
  </si>
  <si>
    <t xml:space="preserve"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   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</si>
  <si>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</si>
  <si>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</si>
  <si>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Производитель</t>
  </si>
  <si>
    <t>Приложение 1</t>
  </si>
  <si>
    <t>Форма медицинской помощи</t>
  </si>
  <si>
    <t xml:space="preserve">Единица измерения
</t>
  </si>
  <si>
    <t>Предельная цена МЗРК</t>
  </si>
  <si>
    <t>Количество к закупу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</si>
  <si>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</si>
  <si>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</si>
  <si>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График поставки</t>
  </si>
  <si>
    <t>№п/п</t>
  </si>
  <si>
    <t>Международное непатентованное наименование</t>
  </si>
  <si>
    <t>Лекарственная  форма</t>
  </si>
  <si>
    <t xml:space="preserve">№ Регистрационного удостоверения </t>
  </si>
  <si>
    <t>Торговое наименование</t>
  </si>
  <si>
    <t>РК-ИМН-5№020342</t>
  </si>
  <si>
    <t>Дезостерил-СУПЕРЭЛИТ (антисептическое средство) раствор; объемом 0,09 л, 0,3 л, 0,5 л, 1,0 л</t>
  </si>
  <si>
    <t>РК-ИМН-5№020340</t>
  </si>
  <si>
    <t>Дезостерил-СУПЕРСЕПТ (антисептическое средство) раствор, объемом 0,09 л.; 0,3 л.; 0,5 л.; 1,0 л</t>
  </si>
  <si>
    <t>РК-ИМН-5№020341</t>
  </si>
  <si>
    <t>Дезостерил-ЭЛИТ (антисептическое средство) раствор; объемом 0,09 л, 0,3 л, 0,5 л, 1,0 л</t>
  </si>
  <si>
    <t>РК-ИМН-5№009556</t>
  </si>
  <si>
    <t>Зеркало вагинальное с ручным фиксатором (Зеркало Куско), стерильный, одноразовый с размерами: S, M, L</t>
  </si>
  <si>
    <t>РК-ИМН-5№016729</t>
  </si>
  <si>
    <t>Зонд урогенитальный стерильный одноразового применения</t>
  </si>
  <si>
    <t>РК-ИМН-5№015200</t>
  </si>
  <si>
    <t>РК-ИМН-5№016835</t>
  </si>
  <si>
    <t>Инструменты гинекологические стерильные одноразового применения (цервикальная щетка, цитощетка)</t>
  </si>
  <si>
    <t>РК-ИМН-5№017321</t>
  </si>
  <si>
    <t>Комплект для аортокоронарного шунтирования «Dolce-Pharm» одноразовый, стерильный</t>
  </si>
  <si>
    <t>РК-ИМН-5№017319</t>
  </si>
  <si>
    <t>Комплект для кесарева сечения «Dolce-Pharm» одноразовый, стерильный</t>
  </si>
  <si>
    <t>РК-ИМН-5№017384</t>
  </si>
  <si>
    <t>Комплект белья для лапароскопии «Dolce-Pharm», одноразовый, стерильный, Комплект белья для лапароскопии №1 «Dolce-Pharm», одноразовый, стерильный</t>
  </si>
  <si>
    <t>РК-ИМН-5№019470</t>
  </si>
  <si>
    <t>Комплект белья «Dolce-Pharm» для ограничения операционного поля из нетканого материала, одноразовый, стерильный, КООП, КООП-1, КООП-2</t>
  </si>
  <si>
    <t>РК-ИМН-5№017313</t>
  </si>
  <si>
    <t>Комплект для операции на бедре «Dolce-Pharm» одноразовый, стерильный, Комплект для операции на бедре №1 «Dolce-Pharm» одноразовый, стерильный</t>
  </si>
  <si>
    <t>РК-ИМН-0№023322</t>
  </si>
  <si>
    <t>Комплект «Н?рия» хирургический для усиленной защиты из нетканого материала одноразовый стерильный - КХУЗ</t>
  </si>
  <si>
    <t>РК-ИМН-5№019762</t>
  </si>
  <si>
    <t>Комплект изделий «Dolce-Pharm» для гинекологического осмотра, одноразовый, стерильный, НГ, НГ–1, НГ–2, НГ–3</t>
  </si>
  <si>
    <t>РК-ИМН-5№017534</t>
  </si>
  <si>
    <t>Комплект изделий «Нәрия» смотровой гинекологический одноразовый стерильный - КГ №2</t>
  </si>
  <si>
    <t>РК-ИМН-5№020121</t>
  </si>
  <si>
    <t>Комплект «Dolce-Pharm» оториноларингологический (ухо, горло, нос), одноразовый, стерильный</t>
  </si>
  <si>
    <t>РК-ИМН-5№017377</t>
  </si>
  <si>
    <t>Комплект офтальмологический «Dolce-Pharm» одноразовый, стерильный</t>
  </si>
  <si>
    <t>РК-ИМН-5№018350</t>
  </si>
  <si>
    <t>Комплект палочек из ламинарии стерильных КПЛ для расширения шейки матки стерильный, одноразовый (длиной 53+2 мм, диаметрами: от 2 до 3 мм, от 3 до 7 мм, от 7 до 10 мм, от 10 до 14 мм)</t>
  </si>
  <si>
    <t>РК-ИМН-0№023304</t>
  </si>
  <si>
    <t>Комплект изделий «Нәрия» смотровой гинекологический одноразовый стерильный - КГ</t>
  </si>
  <si>
    <t>РК МИ (ИМН)-0№024347</t>
  </si>
  <si>
    <t>Комплект средства индивидуальной защиты (СИЗ) 2 уровня защиты работника (средняя)</t>
  </si>
  <si>
    <t>РК-ИМН-0№023302</t>
  </si>
  <si>
    <t>Комплект «Нәрия» для ограничения операционного поля из нетканого материала одноразовый стерильный - КООП, КООП-1, КООП-2</t>
  </si>
  <si>
    <t>РК-ИМН-3№009782</t>
  </si>
  <si>
    <t>Комплект Универсальный Большой, комплект универсальный Большой №1 «Dolce-Pharm», одноразовый, стерильный</t>
  </si>
  <si>
    <t>РК-ИМН-0№023305</t>
  </si>
  <si>
    <t>Комплект «Нәрия» хирургической одежды из нетканого материала одноразовый стерильный – КХО</t>
  </si>
  <si>
    <t>РК-ИМН-5№020525</t>
  </si>
  <si>
    <t>Контейнеры для сбора биоматериалов</t>
  </si>
  <si>
    <t>РК-ИМН-5№000372</t>
  </si>
  <si>
    <t>Концентрированный основной раствор для гемодиализа BF-B</t>
  </si>
  <si>
    <t>РК-ИМН-5№020172</t>
  </si>
  <si>
    <t xml:space="preserve">Набор изделий гинекологических для забора отделяемого шейки матки и влагалища одноразовый стерильный
</t>
  </si>
  <si>
    <t>РК-ИМН-5№006471</t>
  </si>
  <si>
    <t>Резервуар MiniMed, модель ММТ-326А объемом 1,8 мл № 10, модель ММТ-332А объемом 3 мл №10, стерильный, однократного применения</t>
  </si>
  <si>
    <t>РК-ИМН-5№017963</t>
  </si>
  <si>
    <t xml:space="preserve">Набор операционно-перевязочных изделий одноразовый стерильный
</t>
  </si>
  <si>
    <t>РК-ИМН-5№015709</t>
  </si>
  <si>
    <t xml:space="preserve"> Перчатки диагностические латексные гладкие опудренные стерильные PANAGLOVES размерами: 5-6 (XS), 6-7 (S), 7-8 (M), 8-9 (L), 9-10 (XL)</t>
  </si>
  <si>
    <t>РК-ИМН-5№015664</t>
  </si>
  <si>
    <t>Перчатки диагностические латексные текстурированные неопудренные стерильные PANAGLOVES размерами: 5-6 (XS), 6-7 (S), 7-8 (M), 8-9 (L), 9-10 (XL)</t>
  </si>
  <si>
    <t>РК-ИМН-5№020975</t>
  </si>
  <si>
    <t>Пробирка вакуумная стерильная для микробиологического анализа мочи</t>
  </si>
  <si>
    <t>РК-ИМН-5№011925</t>
  </si>
  <si>
    <t>Одноразовые стерильные вакуумные пробирки AVATUBE для забора и хранения венозной крови, плазмы крови, с К2 ЭДТА и гелем, объемом от 1мл до 9 мл, со светлофиолетовой крышкой</t>
  </si>
  <si>
    <t>РК-ИМН-5№017039</t>
  </si>
  <si>
    <t>Скарификаторы стерильные одноразового применения</t>
  </si>
  <si>
    <t>РК-ИМН-5№015041</t>
  </si>
  <si>
    <t>Экспресс тест для определения скрытой крови в кале (FOB)</t>
  </si>
  <si>
    <t>с 15 декабря 2022 по 15 января 2023</t>
  </si>
  <si>
    <t>с 1 по 15 февраля</t>
  </si>
  <si>
    <t>с 1 по 15 апреля</t>
  </si>
  <si>
    <t>с 1 по 15 июня</t>
  </si>
  <si>
    <t>с 1 по 15 августа</t>
  </si>
  <si>
    <t>с 1 по 15 октября</t>
  </si>
  <si>
    <t xml:space="preserve">ТОО "Dolce", Казахстан
</t>
  </si>
  <si>
    <t>ТОО "Алмерек", Казахстан</t>
  </si>
  <si>
    <t>ТОО "БО-НА", Казахстан</t>
  </si>
  <si>
    <t>ТОО "ЭкоФарм  Интернейшнл", Казахстан</t>
  </si>
  <si>
    <t>ТОО "Super-pharm", Казахстан</t>
  </si>
  <si>
    <t>ТОО "ЭКО-ФАРМ", Казахстан</t>
  </si>
  <si>
    <t>ТОО "BIRUNIFARM" ("БИРУНИФАРМ"), Казахстан</t>
  </si>
  <si>
    <t>Medtronic MiniMed, США</t>
  </si>
  <si>
    <t>ТОО "Каз Мед Пром", Казахстан</t>
  </si>
  <si>
    <t>ТОО "ЭкоФарм Интернейшнл", Казахстан</t>
  </si>
  <si>
    <t>ТОО "Мерусар и К", Казахстан</t>
  </si>
  <si>
    <t>ТОО "ECO Pharm KZ", Казахстан</t>
  </si>
  <si>
    <t>ОДО Полиэфир, Беларусь</t>
  </si>
  <si>
    <t>к приказу Председателя Правления ТОО «СК-Фармация»
от 27.09.2022 года №03-02/354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</si>
</sst>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Segoe UI"/>
      <family val="2"/>
      <charset val="1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1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3" fontId="7" fillId="0" borderId="0" xfId="3" applyFont="1"/>
    <xf numFmtId="43" fontId="7" fillId="0" borderId="0" xfId="3" applyFont="1" applyAlignment="1">
      <alignment wrapText="1"/>
    </xf>
    <xf numFmtId="43" fontId="8" fillId="0" borderId="0" xfId="3" applyFont="1" applyAlignment="1">
      <alignment wrapText="1"/>
    </xf>
    <xf numFmtId="43" fontId="4" fillId="0" borderId="0" xfId="3" applyFont="1" applyAlignment="1">
      <alignment wrapText="1"/>
    </xf>
    <xf numFmtId="0" fontId="10" fillId="0" borderId="1" xfId="1" applyFont="1" applyFill="1" applyBorder="1" applyAlignment="1"/>
    <xf numFmtId="43" fontId="3" fillId="2" borderId="1" xfId="3" applyFont="1" applyFill="1" applyBorder="1" applyAlignment="1">
      <alignment horizontal="center" vertical="top" wrapText="1"/>
    </xf>
    <xf numFmtId="1" fontId="10" fillId="0" borderId="1" xfId="1" applyNumberFormat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43" fontId="10" fillId="0" borderId="1" xfId="3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3" fontId="10" fillId="0" borderId="1" xfId="3" applyFont="1" applyFill="1" applyBorder="1" applyAlignment="1">
      <alignment wrapText="1"/>
    </xf>
    <xf numFmtId="43" fontId="10" fillId="0" borderId="1" xfId="3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wrapText="1"/>
    </xf>
    <xf numFmtId="43" fontId="10" fillId="0" borderId="1" xfId="3" applyFont="1" applyFill="1" applyBorder="1" applyAlignment="1">
      <alignment horizontal="center"/>
    </xf>
    <xf numFmtId="43" fontId="10" fillId="0" borderId="1" xfId="3" applyFont="1" applyFill="1" applyBorder="1"/>
    <xf numFmtId="0" fontId="10" fillId="0" borderId="0" xfId="0" applyFont="1" applyFill="1"/>
    <xf numFmtId="0" fontId="13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43" fontId="7" fillId="0" borderId="0" xfId="3" applyFont="1" applyFill="1"/>
    <xf numFmtId="43" fontId="7" fillId="0" borderId="0" xfId="3" applyFont="1" applyFill="1" applyAlignment="1">
      <alignment wrapText="1"/>
    </xf>
    <xf numFmtId="0" fontId="10" fillId="4" borderId="1" xfId="0" applyFont="1" applyFill="1" applyBorder="1" applyAlignment="1">
      <alignment wrapText="1"/>
    </xf>
    <xf numFmtId="43" fontId="10" fillId="4" borderId="1" xfId="3" applyFont="1" applyFill="1" applyBorder="1" applyAlignment="1">
      <alignment horizontal="center" wrapText="1"/>
    </xf>
    <xf numFmtId="43" fontId="10" fillId="4" borderId="1" xfId="3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top"/>
    </xf>
    <xf numFmtId="43" fontId="9" fillId="2" borderId="1" xfId="3" applyFont="1" applyFill="1" applyBorder="1" applyAlignment="1">
      <alignment horizontal="center" vertical="top" wrapText="1"/>
    </xf>
    <xf numFmtId="43" fontId="9" fillId="2" borderId="3" xfId="3" applyFont="1" applyFill="1" applyBorder="1" applyAlignment="1">
      <alignment horizontal="center" vertical="top" wrapText="1"/>
    </xf>
    <xf numFmtId="43" fontId="9" fillId="2" borderId="2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3" fontId="7" fillId="0" borderId="0" xfId="3" applyFont="1" applyAlignment="1">
      <alignment horizontal="left" wrapText="1"/>
    </xf>
  </cellXfs>
  <cellStyles count="7">
    <cellStyle name="Обычный" xfId="0" builtinId="0"/>
    <cellStyle name="Обычный 2" xfId="1"/>
    <cellStyle name="Обычный 2 2" xfId="2"/>
    <cellStyle name="Обычный 3" xfId="4"/>
    <cellStyle name="Процентный 2" xfId="6"/>
    <cellStyle name="Финансовый" xfId="3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7"/>
  <sheetViews>
    <sheetView tabSelected="1" zoomScale="70" zoomScaleNormal="7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7" sqref="J7"/>
    </sheetView>
  </sheetViews>
  <sheetFormatPr defaultRowHeight="12" x14ac:dyDescent="0.2"/>
  <cols>
    <col min="1" max="1" width="4" style="1" customWidth="1"/>
    <col min="2" max="2" width="9.42578125" style="1" customWidth="1"/>
    <col min="3" max="3" width="13.140625" style="1" customWidth="1"/>
    <col min="4" max="4" width="26.7109375" style="2" customWidth="1"/>
    <col min="5" max="5" width="32" style="2" customWidth="1"/>
    <col min="6" max="6" width="15" style="1" customWidth="1"/>
    <col min="7" max="7" width="13" style="3" customWidth="1"/>
    <col min="8" max="9" width="12.28515625" style="3" customWidth="1"/>
    <col min="10" max="10" width="15.28515625" style="4" customWidth="1"/>
    <col min="11" max="11" width="20" style="4" customWidth="1"/>
    <col min="12" max="12" width="18.140625" style="4" customWidth="1"/>
    <col min="13" max="13" width="23.28515625" style="4" customWidth="1"/>
    <col min="14" max="14" width="25.5703125" style="4" customWidth="1"/>
    <col min="15" max="15" width="19.28515625" style="4" customWidth="1"/>
    <col min="16" max="16" width="12.28515625" style="4" customWidth="1"/>
    <col min="17" max="17" width="13.28515625" style="5" customWidth="1"/>
    <col min="18" max="18" width="14.7109375" style="4" customWidth="1"/>
    <col min="19" max="19" width="15" style="4" customWidth="1"/>
    <col min="20" max="20" width="14.42578125" style="4" customWidth="1"/>
    <col min="21" max="21" width="13.28515625" style="4" customWidth="1"/>
    <col min="22" max="16384" width="9.140625" style="1"/>
  </cols>
  <sheetData>
    <row r="1" spans="1:21" x14ac:dyDescent="0.2">
      <c r="G1" s="2"/>
      <c r="H1" s="2"/>
      <c r="J1" s="2"/>
      <c r="K1" s="2"/>
      <c r="L1" s="2"/>
      <c r="M1" s="2"/>
      <c r="N1" s="2"/>
      <c r="O1" s="2"/>
      <c r="P1" s="2"/>
      <c r="Q1" s="2"/>
      <c r="R1" s="6" t="s">
        <v>132</v>
      </c>
    </row>
    <row r="2" spans="1:21" ht="28.5" customHeight="1" x14ac:dyDescent="0.2">
      <c r="E2" s="7"/>
      <c r="G2" s="2"/>
      <c r="H2" s="2"/>
      <c r="J2" s="2"/>
      <c r="K2" s="2"/>
      <c r="L2" s="2"/>
      <c r="M2" s="2"/>
      <c r="N2" s="2"/>
      <c r="O2" s="2"/>
      <c r="P2" s="2"/>
      <c r="Q2" s="2"/>
      <c r="R2" s="39" t="s">
        <v>231</v>
      </c>
      <c r="S2" s="39"/>
      <c r="T2" s="39"/>
    </row>
    <row r="4" spans="1:21" x14ac:dyDescent="0.2">
      <c r="A4" s="38" t="s">
        <v>140</v>
      </c>
      <c r="B4" s="38" t="s">
        <v>0</v>
      </c>
      <c r="C4" s="38" t="s">
        <v>133</v>
      </c>
      <c r="D4" s="30" t="s">
        <v>141</v>
      </c>
      <c r="E4" s="30" t="s">
        <v>142</v>
      </c>
      <c r="F4" s="30" t="s">
        <v>134</v>
      </c>
      <c r="G4" s="31" t="s">
        <v>135</v>
      </c>
      <c r="H4" s="32" t="s">
        <v>130</v>
      </c>
      <c r="I4" s="32" t="s">
        <v>129</v>
      </c>
      <c r="J4" s="35" t="s">
        <v>136</v>
      </c>
      <c r="K4" s="36" t="s">
        <v>137</v>
      </c>
      <c r="L4" s="35" t="s">
        <v>138</v>
      </c>
      <c r="M4" s="35" t="s">
        <v>143</v>
      </c>
      <c r="N4" s="35" t="s">
        <v>144</v>
      </c>
      <c r="O4" s="35" t="s">
        <v>131</v>
      </c>
      <c r="P4" s="34" t="s">
        <v>139</v>
      </c>
      <c r="Q4" s="34"/>
      <c r="R4" s="34"/>
      <c r="S4" s="34"/>
      <c r="T4" s="34"/>
      <c r="U4" s="34"/>
    </row>
    <row r="5" spans="1:21" ht="36" x14ac:dyDescent="0.2">
      <c r="A5" s="38"/>
      <c r="B5" s="38"/>
      <c r="C5" s="38"/>
      <c r="D5" s="30"/>
      <c r="E5" s="30"/>
      <c r="F5" s="30"/>
      <c r="G5" s="31"/>
      <c r="H5" s="33"/>
      <c r="I5" s="33"/>
      <c r="J5" s="35"/>
      <c r="K5" s="37"/>
      <c r="L5" s="35"/>
      <c r="M5" s="35"/>
      <c r="N5" s="35"/>
      <c r="O5" s="35"/>
      <c r="P5" s="9" t="s">
        <v>212</v>
      </c>
      <c r="Q5" s="9" t="s">
        <v>213</v>
      </c>
      <c r="R5" s="9" t="s">
        <v>214</v>
      </c>
      <c r="S5" s="9" t="s">
        <v>215</v>
      </c>
      <c r="T5" s="9" t="s">
        <v>216</v>
      </c>
      <c r="U5" s="9" t="s">
        <v>217</v>
      </c>
    </row>
    <row r="6" spans="1:21" s="20" customFormat="1" ht="89.25" x14ac:dyDescent="0.2">
      <c r="A6" s="8">
        <v>1</v>
      </c>
      <c r="B6" s="10">
        <v>230298</v>
      </c>
      <c r="C6" s="10" t="s">
        <v>1</v>
      </c>
      <c r="D6" s="11" t="s">
        <v>5</v>
      </c>
      <c r="E6" s="11" t="s">
        <v>6</v>
      </c>
      <c r="F6" s="11" t="s">
        <v>7</v>
      </c>
      <c r="G6" s="13">
        <v>3839.28</v>
      </c>
      <c r="H6" s="13">
        <v>3570.53</v>
      </c>
      <c r="I6" s="13">
        <v>3455.35</v>
      </c>
      <c r="J6" s="12">
        <v>11439</v>
      </c>
      <c r="K6" s="14">
        <f t="shared" ref="K6:K37" si="0">H6*J6</f>
        <v>40843292.670000002</v>
      </c>
      <c r="L6" s="12">
        <f t="shared" ref="L6:L37" si="1">I6*J6</f>
        <v>39525748.649999999</v>
      </c>
      <c r="M6" s="28" t="s">
        <v>145</v>
      </c>
      <c r="N6" s="29" t="s">
        <v>146</v>
      </c>
      <c r="O6" s="15" t="s">
        <v>220</v>
      </c>
      <c r="P6" s="16">
        <v>1533</v>
      </c>
      <c r="Q6" s="17">
        <v>2493</v>
      </c>
      <c r="R6" s="18">
        <v>2165</v>
      </c>
      <c r="S6" s="19">
        <v>2091</v>
      </c>
      <c r="T6" s="19">
        <v>1763</v>
      </c>
      <c r="U6" s="19">
        <v>1394</v>
      </c>
    </row>
    <row r="7" spans="1:21" s="21" customFormat="1" ht="76.5" x14ac:dyDescent="0.2">
      <c r="A7" s="8">
        <v>2</v>
      </c>
      <c r="B7" s="10">
        <v>230300</v>
      </c>
      <c r="C7" s="10" t="s">
        <v>1</v>
      </c>
      <c r="D7" s="11" t="s">
        <v>8</v>
      </c>
      <c r="E7" s="11" t="s">
        <v>9</v>
      </c>
      <c r="F7" s="11" t="s">
        <v>7</v>
      </c>
      <c r="G7" s="13">
        <v>1716.26</v>
      </c>
      <c r="H7" s="13">
        <v>1596.12</v>
      </c>
      <c r="I7" s="13">
        <v>1544.63</v>
      </c>
      <c r="J7" s="12">
        <v>3602</v>
      </c>
      <c r="K7" s="14">
        <f t="shared" si="0"/>
        <v>5749224.2399999993</v>
      </c>
      <c r="L7" s="12">
        <f t="shared" si="1"/>
        <v>5563757.2600000007</v>
      </c>
      <c r="M7" s="28" t="s">
        <v>147</v>
      </c>
      <c r="N7" s="29" t="s">
        <v>148</v>
      </c>
      <c r="O7" s="15" t="s">
        <v>220</v>
      </c>
      <c r="P7" s="16">
        <v>647</v>
      </c>
      <c r="Q7" s="17">
        <v>617</v>
      </c>
      <c r="R7" s="18">
        <v>873</v>
      </c>
      <c r="S7" s="19">
        <v>655</v>
      </c>
      <c r="T7" s="19">
        <v>510</v>
      </c>
      <c r="U7" s="19">
        <v>300</v>
      </c>
    </row>
    <row r="8" spans="1:21" s="21" customFormat="1" ht="76.5" x14ac:dyDescent="0.2">
      <c r="A8" s="8">
        <v>3</v>
      </c>
      <c r="B8" s="10">
        <v>230301</v>
      </c>
      <c r="C8" s="10" t="s">
        <v>1</v>
      </c>
      <c r="D8" s="11" t="s">
        <v>10</v>
      </c>
      <c r="E8" s="11" t="s">
        <v>11</v>
      </c>
      <c r="F8" s="11" t="s">
        <v>7</v>
      </c>
      <c r="G8" s="13">
        <v>1233.54</v>
      </c>
      <c r="H8" s="13">
        <v>1147.19</v>
      </c>
      <c r="I8" s="13">
        <v>1110.18</v>
      </c>
      <c r="J8" s="12">
        <v>7692</v>
      </c>
      <c r="K8" s="14">
        <f t="shared" si="0"/>
        <v>8824185.4800000004</v>
      </c>
      <c r="L8" s="12">
        <f t="shared" si="1"/>
        <v>8539504.5600000005</v>
      </c>
      <c r="M8" s="28" t="s">
        <v>149</v>
      </c>
      <c r="N8" s="29" t="s">
        <v>150</v>
      </c>
      <c r="O8" s="15" t="s">
        <v>220</v>
      </c>
      <c r="P8" s="16">
        <v>2165</v>
      </c>
      <c r="Q8" s="17">
        <v>1163</v>
      </c>
      <c r="R8" s="18">
        <v>1522</v>
      </c>
      <c r="S8" s="19">
        <v>1426</v>
      </c>
      <c r="T8" s="19">
        <v>728</v>
      </c>
      <c r="U8" s="19">
        <v>688</v>
      </c>
    </row>
    <row r="9" spans="1:21" s="21" customFormat="1" ht="76.5" x14ac:dyDescent="0.2">
      <c r="A9" s="8">
        <v>4</v>
      </c>
      <c r="B9" s="10">
        <v>230302</v>
      </c>
      <c r="C9" s="10" t="s">
        <v>1</v>
      </c>
      <c r="D9" s="11" t="s">
        <v>12</v>
      </c>
      <c r="E9" s="11" t="s">
        <v>13</v>
      </c>
      <c r="F9" s="11" t="s">
        <v>7</v>
      </c>
      <c r="G9" s="13">
        <v>711.41</v>
      </c>
      <c r="H9" s="13">
        <v>661.61</v>
      </c>
      <c r="I9" s="13">
        <v>640.26</v>
      </c>
      <c r="J9" s="12">
        <v>10145</v>
      </c>
      <c r="K9" s="14">
        <f t="shared" si="0"/>
        <v>6712033.4500000002</v>
      </c>
      <c r="L9" s="12">
        <f t="shared" si="1"/>
        <v>6495437.7000000002</v>
      </c>
      <c r="M9" s="28" t="s">
        <v>147</v>
      </c>
      <c r="N9" s="29" t="s">
        <v>148</v>
      </c>
      <c r="O9" s="15" t="s">
        <v>220</v>
      </c>
      <c r="P9" s="16">
        <v>1895</v>
      </c>
      <c r="Q9" s="17">
        <v>1928</v>
      </c>
      <c r="R9" s="18">
        <v>2002</v>
      </c>
      <c r="S9" s="19">
        <v>2265</v>
      </c>
      <c r="T9" s="19">
        <v>1420</v>
      </c>
      <c r="U9" s="19">
        <v>635</v>
      </c>
    </row>
    <row r="10" spans="1:21" s="21" customFormat="1" ht="76.5" x14ac:dyDescent="0.2">
      <c r="A10" s="8">
        <v>5</v>
      </c>
      <c r="B10" s="10">
        <v>230303</v>
      </c>
      <c r="C10" s="10" t="s">
        <v>1</v>
      </c>
      <c r="D10" s="11" t="s">
        <v>12</v>
      </c>
      <c r="E10" s="11" t="s">
        <v>14</v>
      </c>
      <c r="F10" s="11" t="s">
        <v>7</v>
      </c>
      <c r="G10" s="13">
        <v>590.5</v>
      </c>
      <c r="H10" s="13">
        <v>549.16</v>
      </c>
      <c r="I10" s="13">
        <v>531.45000000000005</v>
      </c>
      <c r="J10" s="12">
        <v>9270</v>
      </c>
      <c r="K10" s="14">
        <f t="shared" si="0"/>
        <v>5090713.1999999993</v>
      </c>
      <c r="L10" s="12">
        <f t="shared" si="1"/>
        <v>4926541.5</v>
      </c>
      <c r="M10" s="28" t="s">
        <v>145</v>
      </c>
      <c r="N10" s="29" t="s">
        <v>146</v>
      </c>
      <c r="O10" s="15" t="s">
        <v>220</v>
      </c>
      <c r="P10" s="16">
        <v>1301</v>
      </c>
      <c r="Q10" s="17">
        <v>2364</v>
      </c>
      <c r="R10" s="18">
        <v>2027</v>
      </c>
      <c r="S10" s="19">
        <v>1567</v>
      </c>
      <c r="T10" s="19">
        <v>1212</v>
      </c>
      <c r="U10" s="19">
        <v>799</v>
      </c>
    </row>
    <row r="11" spans="1:21" s="21" customFormat="1" ht="76.5" x14ac:dyDescent="0.2">
      <c r="A11" s="8">
        <v>6</v>
      </c>
      <c r="B11" s="10">
        <v>230304</v>
      </c>
      <c r="C11" s="10" t="s">
        <v>1</v>
      </c>
      <c r="D11" s="11" t="s">
        <v>12</v>
      </c>
      <c r="E11" s="11" t="s">
        <v>15</v>
      </c>
      <c r="F11" s="11" t="s">
        <v>7</v>
      </c>
      <c r="G11" s="13">
        <v>566.91</v>
      </c>
      <c r="H11" s="13">
        <v>527.22</v>
      </c>
      <c r="I11" s="13">
        <v>510.21</v>
      </c>
      <c r="J11" s="12">
        <v>12338</v>
      </c>
      <c r="K11" s="14">
        <f t="shared" si="0"/>
        <v>6504840.3600000003</v>
      </c>
      <c r="L11" s="12">
        <f t="shared" si="1"/>
        <v>6294970.9799999995</v>
      </c>
      <c r="M11" s="28" t="s">
        <v>149</v>
      </c>
      <c r="N11" s="29" t="s">
        <v>150</v>
      </c>
      <c r="O11" s="15" t="s">
        <v>220</v>
      </c>
      <c r="P11" s="16">
        <v>1162</v>
      </c>
      <c r="Q11" s="17">
        <v>6950</v>
      </c>
      <c r="R11" s="18">
        <v>1176</v>
      </c>
      <c r="S11" s="19">
        <v>1080</v>
      </c>
      <c r="T11" s="19">
        <v>1170</v>
      </c>
      <c r="U11" s="19">
        <v>800</v>
      </c>
    </row>
    <row r="12" spans="1:21" s="21" customFormat="1" ht="76.5" x14ac:dyDescent="0.2">
      <c r="A12" s="8">
        <v>7</v>
      </c>
      <c r="B12" s="10">
        <v>230306</v>
      </c>
      <c r="C12" s="10" t="s">
        <v>1</v>
      </c>
      <c r="D12" s="11" t="s">
        <v>16</v>
      </c>
      <c r="E12" s="11" t="s">
        <v>17</v>
      </c>
      <c r="F12" s="11" t="s">
        <v>7</v>
      </c>
      <c r="G12" s="13">
        <v>2906.06</v>
      </c>
      <c r="H12" s="13">
        <v>2702.63</v>
      </c>
      <c r="I12" s="13">
        <v>2615.4499999999998</v>
      </c>
      <c r="J12" s="12">
        <v>732</v>
      </c>
      <c r="K12" s="14">
        <f t="shared" si="0"/>
        <v>1978325.1600000001</v>
      </c>
      <c r="L12" s="12">
        <f t="shared" si="1"/>
        <v>1914509.4</v>
      </c>
      <c r="M12" s="28" t="s">
        <v>147</v>
      </c>
      <c r="N12" s="29" t="s">
        <v>148</v>
      </c>
      <c r="O12" s="15" t="s">
        <v>220</v>
      </c>
      <c r="P12" s="16">
        <v>361</v>
      </c>
      <c r="Q12" s="17">
        <v>159</v>
      </c>
      <c r="R12" s="18">
        <v>105</v>
      </c>
      <c r="S12" s="19">
        <v>52</v>
      </c>
      <c r="T12" s="19">
        <v>27</v>
      </c>
      <c r="U12" s="19">
        <v>28</v>
      </c>
    </row>
    <row r="13" spans="1:21" s="21" customFormat="1" ht="76.5" x14ac:dyDescent="0.2">
      <c r="A13" s="8">
        <v>8</v>
      </c>
      <c r="B13" s="10">
        <v>230307</v>
      </c>
      <c r="C13" s="10" t="s">
        <v>1</v>
      </c>
      <c r="D13" s="11" t="s">
        <v>16</v>
      </c>
      <c r="E13" s="11" t="s">
        <v>18</v>
      </c>
      <c r="F13" s="11" t="s">
        <v>7</v>
      </c>
      <c r="G13" s="13">
        <v>2103.04</v>
      </c>
      <c r="H13" s="13">
        <v>1955.82</v>
      </c>
      <c r="I13" s="13">
        <v>1892.73</v>
      </c>
      <c r="J13" s="12">
        <v>1667</v>
      </c>
      <c r="K13" s="14">
        <f t="shared" si="0"/>
        <v>3260351.94</v>
      </c>
      <c r="L13" s="12">
        <f t="shared" si="1"/>
        <v>3155180.91</v>
      </c>
      <c r="M13" s="28" t="s">
        <v>145</v>
      </c>
      <c r="N13" s="29" t="s">
        <v>146</v>
      </c>
      <c r="O13" s="15" t="s">
        <v>220</v>
      </c>
      <c r="P13" s="16">
        <v>192</v>
      </c>
      <c r="Q13" s="17">
        <v>250</v>
      </c>
      <c r="R13" s="18">
        <v>398</v>
      </c>
      <c r="S13" s="19">
        <v>315</v>
      </c>
      <c r="T13" s="19">
        <v>297</v>
      </c>
      <c r="U13" s="19">
        <v>215</v>
      </c>
    </row>
    <row r="14" spans="1:21" s="21" customFormat="1" ht="89.25" x14ac:dyDescent="0.2">
      <c r="A14" s="8">
        <v>9</v>
      </c>
      <c r="B14" s="10">
        <v>230308</v>
      </c>
      <c r="C14" s="10" t="s">
        <v>1</v>
      </c>
      <c r="D14" s="11" t="s">
        <v>19</v>
      </c>
      <c r="E14" s="11" t="s">
        <v>20</v>
      </c>
      <c r="F14" s="11" t="s">
        <v>7</v>
      </c>
      <c r="G14" s="13">
        <v>3862.96</v>
      </c>
      <c r="H14" s="13">
        <v>3592.55</v>
      </c>
      <c r="I14" s="13">
        <v>3476.66</v>
      </c>
      <c r="J14" s="12">
        <v>10171</v>
      </c>
      <c r="K14" s="14">
        <f t="shared" si="0"/>
        <v>36539826.050000004</v>
      </c>
      <c r="L14" s="12">
        <f t="shared" si="1"/>
        <v>35361108.859999999</v>
      </c>
      <c r="M14" s="28" t="s">
        <v>145</v>
      </c>
      <c r="N14" s="29" t="s">
        <v>146</v>
      </c>
      <c r="O14" s="15" t="s">
        <v>220</v>
      </c>
      <c r="P14" s="16">
        <v>1770</v>
      </c>
      <c r="Q14" s="17">
        <v>1253</v>
      </c>
      <c r="R14" s="18">
        <v>1951</v>
      </c>
      <c r="S14" s="19">
        <v>2327</v>
      </c>
      <c r="T14" s="19">
        <v>2065</v>
      </c>
      <c r="U14" s="19">
        <v>805</v>
      </c>
    </row>
    <row r="15" spans="1:21" s="21" customFormat="1" ht="89.25" x14ac:dyDescent="0.2">
      <c r="A15" s="8">
        <v>10</v>
      </c>
      <c r="B15" s="10">
        <v>230309</v>
      </c>
      <c r="C15" s="10" t="s">
        <v>1</v>
      </c>
      <c r="D15" s="11" t="s">
        <v>19</v>
      </c>
      <c r="E15" s="11" t="s">
        <v>21</v>
      </c>
      <c r="F15" s="11" t="s">
        <v>7</v>
      </c>
      <c r="G15" s="13">
        <v>3853.07</v>
      </c>
      <c r="H15" s="13">
        <v>3583.35</v>
      </c>
      <c r="I15" s="13">
        <v>3467.76</v>
      </c>
      <c r="J15" s="12">
        <v>24662</v>
      </c>
      <c r="K15" s="14">
        <f t="shared" si="0"/>
        <v>88372577.700000003</v>
      </c>
      <c r="L15" s="12">
        <f t="shared" si="1"/>
        <v>85521897.120000005</v>
      </c>
      <c r="M15" s="28" t="s">
        <v>149</v>
      </c>
      <c r="N15" s="29" t="s">
        <v>150</v>
      </c>
      <c r="O15" s="15" t="s">
        <v>220</v>
      </c>
      <c r="P15" s="16">
        <v>4615</v>
      </c>
      <c r="Q15" s="17">
        <v>4671</v>
      </c>
      <c r="R15" s="18">
        <v>4787</v>
      </c>
      <c r="S15" s="19">
        <v>4889</v>
      </c>
      <c r="T15" s="19">
        <v>3068</v>
      </c>
      <c r="U15" s="19">
        <v>2632</v>
      </c>
    </row>
    <row r="16" spans="1:21" s="21" customFormat="1" ht="76.5" x14ac:dyDescent="0.2">
      <c r="A16" s="8">
        <v>11</v>
      </c>
      <c r="B16" s="10">
        <v>230310</v>
      </c>
      <c r="C16" s="10" t="s">
        <v>1</v>
      </c>
      <c r="D16" s="11" t="s">
        <v>19</v>
      </c>
      <c r="E16" s="11" t="s">
        <v>22</v>
      </c>
      <c r="F16" s="11" t="s">
        <v>7</v>
      </c>
      <c r="G16" s="13">
        <v>5131.22</v>
      </c>
      <c r="H16" s="13">
        <v>4772.03</v>
      </c>
      <c r="I16" s="13">
        <v>4618.09</v>
      </c>
      <c r="J16" s="12">
        <v>9365</v>
      </c>
      <c r="K16" s="14">
        <f t="shared" si="0"/>
        <v>44690060.949999996</v>
      </c>
      <c r="L16" s="12">
        <f t="shared" si="1"/>
        <v>43248412.850000001</v>
      </c>
      <c r="M16" s="28" t="s">
        <v>147</v>
      </c>
      <c r="N16" s="29" t="s">
        <v>148</v>
      </c>
      <c r="O16" s="15" t="s">
        <v>220</v>
      </c>
      <c r="P16" s="16">
        <v>1302</v>
      </c>
      <c r="Q16" s="17">
        <v>2074</v>
      </c>
      <c r="R16" s="18">
        <v>1394</v>
      </c>
      <c r="S16" s="19">
        <v>2020</v>
      </c>
      <c r="T16" s="19">
        <v>1637</v>
      </c>
      <c r="U16" s="19">
        <v>938</v>
      </c>
    </row>
    <row r="17" spans="1:21" s="21" customFormat="1" ht="76.5" x14ac:dyDescent="0.2">
      <c r="A17" s="8">
        <v>12</v>
      </c>
      <c r="B17" s="10">
        <v>230311</v>
      </c>
      <c r="C17" s="10" t="s">
        <v>1</v>
      </c>
      <c r="D17" s="11" t="s">
        <v>19</v>
      </c>
      <c r="E17" s="11" t="s">
        <v>23</v>
      </c>
      <c r="F17" s="11" t="s">
        <v>7</v>
      </c>
      <c r="G17" s="13">
        <v>3540.43</v>
      </c>
      <c r="H17" s="13">
        <v>3292.59</v>
      </c>
      <c r="I17" s="13">
        <v>3186.38</v>
      </c>
      <c r="J17" s="12">
        <v>7905</v>
      </c>
      <c r="K17" s="14">
        <f t="shared" si="0"/>
        <v>26027923.950000003</v>
      </c>
      <c r="L17" s="12">
        <f t="shared" si="1"/>
        <v>25188333.900000002</v>
      </c>
      <c r="M17" s="28" t="s">
        <v>145</v>
      </c>
      <c r="N17" s="29" t="s">
        <v>146</v>
      </c>
      <c r="O17" s="15" t="s">
        <v>220</v>
      </c>
      <c r="P17" s="16">
        <v>1780</v>
      </c>
      <c r="Q17" s="17">
        <v>1900</v>
      </c>
      <c r="R17" s="18">
        <v>1710</v>
      </c>
      <c r="S17" s="19">
        <v>1521</v>
      </c>
      <c r="T17" s="19">
        <v>328</v>
      </c>
      <c r="U17" s="19">
        <v>666</v>
      </c>
    </row>
    <row r="18" spans="1:21" s="21" customFormat="1" ht="76.5" x14ac:dyDescent="0.2">
      <c r="A18" s="8">
        <v>13</v>
      </c>
      <c r="B18" s="10">
        <v>230312</v>
      </c>
      <c r="C18" s="10" t="s">
        <v>1</v>
      </c>
      <c r="D18" s="11" t="s">
        <v>19</v>
      </c>
      <c r="E18" s="11" t="s">
        <v>24</v>
      </c>
      <c r="F18" s="11" t="s">
        <v>7</v>
      </c>
      <c r="G18" s="13">
        <v>3530.54</v>
      </c>
      <c r="H18" s="13">
        <v>3283.4</v>
      </c>
      <c r="I18" s="13">
        <v>3177.48</v>
      </c>
      <c r="J18" s="12">
        <v>12528</v>
      </c>
      <c r="K18" s="14">
        <f t="shared" si="0"/>
        <v>41134435.200000003</v>
      </c>
      <c r="L18" s="12">
        <f t="shared" si="1"/>
        <v>39807469.439999998</v>
      </c>
      <c r="M18" s="28" t="s">
        <v>149</v>
      </c>
      <c r="N18" s="29" t="s">
        <v>150</v>
      </c>
      <c r="O18" s="15" t="s">
        <v>220</v>
      </c>
      <c r="P18" s="16">
        <v>2311</v>
      </c>
      <c r="Q18" s="17">
        <v>2324</v>
      </c>
      <c r="R18" s="18">
        <v>2004</v>
      </c>
      <c r="S18" s="19">
        <v>2599</v>
      </c>
      <c r="T18" s="19">
        <v>1875</v>
      </c>
      <c r="U18" s="19">
        <v>1415</v>
      </c>
    </row>
    <row r="19" spans="1:21" s="21" customFormat="1" ht="89.25" x14ac:dyDescent="0.2">
      <c r="A19" s="8">
        <v>14</v>
      </c>
      <c r="B19" s="10">
        <v>230313</v>
      </c>
      <c r="C19" s="10" t="s">
        <v>1</v>
      </c>
      <c r="D19" s="11" t="s">
        <v>19</v>
      </c>
      <c r="E19" s="11" t="s">
        <v>25</v>
      </c>
      <c r="F19" s="11" t="s">
        <v>7</v>
      </c>
      <c r="G19" s="13">
        <v>5427.77</v>
      </c>
      <c r="H19" s="13">
        <v>5047.82</v>
      </c>
      <c r="I19" s="13">
        <v>4884.99</v>
      </c>
      <c r="J19" s="12">
        <v>23937</v>
      </c>
      <c r="K19" s="14">
        <f t="shared" si="0"/>
        <v>120829667.33999999</v>
      </c>
      <c r="L19" s="12">
        <f t="shared" si="1"/>
        <v>116932005.63</v>
      </c>
      <c r="M19" s="28" t="s">
        <v>147</v>
      </c>
      <c r="N19" s="29" t="s">
        <v>148</v>
      </c>
      <c r="O19" s="15" t="s">
        <v>220</v>
      </c>
      <c r="P19" s="16">
        <v>3153</v>
      </c>
      <c r="Q19" s="17">
        <v>4789</v>
      </c>
      <c r="R19" s="18">
        <v>4300</v>
      </c>
      <c r="S19" s="19">
        <v>4360</v>
      </c>
      <c r="T19" s="19">
        <v>4455</v>
      </c>
      <c r="U19" s="19">
        <v>2880</v>
      </c>
    </row>
    <row r="20" spans="1:21" s="21" customFormat="1" ht="89.25" x14ac:dyDescent="0.2">
      <c r="A20" s="8">
        <v>15</v>
      </c>
      <c r="B20" s="10">
        <v>230314</v>
      </c>
      <c r="C20" s="10" t="s">
        <v>1</v>
      </c>
      <c r="D20" s="11" t="s">
        <v>19</v>
      </c>
      <c r="E20" s="11" t="s">
        <v>26</v>
      </c>
      <c r="F20" s="11" t="s">
        <v>7</v>
      </c>
      <c r="G20" s="13">
        <v>3829.38</v>
      </c>
      <c r="H20" s="13">
        <v>3561.32</v>
      </c>
      <c r="I20" s="13">
        <v>3446.44</v>
      </c>
      <c r="J20" s="12">
        <v>19581</v>
      </c>
      <c r="K20" s="14">
        <f t="shared" si="0"/>
        <v>69734206.920000002</v>
      </c>
      <c r="L20" s="12">
        <f t="shared" si="1"/>
        <v>67484741.640000001</v>
      </c>
      <c r="M20" s="28" t="s">
        <v>149</v>
      </c>
      <c r="N20" s="29" t="s">
        <v>150</v>
      </c>
      <c r="O20" s="15" t="s">
        <v>220</v>
      </c>
      <c r="P20" s="16">
        <v>2620</v>
      </c>
      <c r="Q20" s="17">
        <v>3850</v>
      </c>
      <c r="R20" s="18">
        <v>4900</v>
      </c>
      <c r="S20" s="19">
        <v>3766</v>
      </c>
      <c r="T20" s="19">
        <v>2955</v>
      </c>
      <c r="U20" s="19">
        <v>1490</v>
      </c>
    </row>
    <row r="21" spans="1:21" s="21" customFormat="1" ht="63.75" x14ac:dyDescent="0.2">
      <c r="A21" s="8">
        <v>16</v>
      </c>
      <c r="B21" s="10">
        <v>230330</v>
      </c>
      <c r="C21" s="10" t="s">
        <v>1</v>
      </c>
      <c r="D21" s="11" t="s">
        <v>27</v>
      </c>
      <c r="E21" s="11" t="s">
        <v>28</v>
      </c>
      <c r="F21" s="11" t="s">
        <v>4</v>
      </c>
      <c r="G21" s="13">
        <v>239.4</v>
      </c>
      <c r="H21" s="13">
        <v>222.64</v>
      </c>
      <c r="I21" s="13">
        <v>215.46</v>
      </c>
      <c r="J21" s="12">
        <v>268594</v>
      </c>
      <c r="K21" s="14">
        <f t="shared" si="0"/>
        <v>59799768.159999996</v>
      </c>
      <c r="L21" s="12">
        <f t="shared" si="1"/>
        <v>57871263.240000002</v>
      </c>
      <c r="M21" s="28" t="s">
        <v>151</v>
      </c>
      <c r="N21" s="29" t="s">
        <v>152</v>
      </c>
      <c r="O21" s="27" t="s">
        <v>218</v>
      </c>
      <c r="P21" s="16">
        <v>61534</v>
      </c>
      <c r="Q21" s="17">
        <v>59530</v>
      </c>
      <c r="R21" s="18">
        <v>44070</v>
      </c>
      <c r="S21" s="19">
        <v>42090</v>
      </c>
      <c r="T21" s="19">
        <v>34150</v>
      </c>
      <c r="U21" s="19">
        <v>27220</v>
      </c>
    </row>
    <row r="22" spans="1:21" s="21" customFormat="1" ht="63.75" x14ac:dyDescent="0.2">
      <c r="A22" s="8">
        <v>17</v>
      </c>
      <c r="B22" s="10">
        <v>230331</v>
      </c>
      <c r="C22" s="10" t="s">
        <v>1</v>
      </c>
      <c r="D22" s="11" t="s">
        <v>27</v>
      </c>
      <c r="E22" s="11" t="s">
        <v>29</v>
      </c>
      <c r="F22" s="11" t="s">
        <v>4</v>
      </c>
      <c r="G22" s="13">
        <v>239.4</v>
      </c>
      <c r="H22" s="13">
        <v>222.64</v>
      </c>
      <c r="I22" s="13">
        <v>215.46</v>
      </c>
      <c r="J22" s="12">
        <v>315632</v>
      </c>
      <c r="K22" s="14">
        <f t="shared" si="0"/>
        <v>70272308.479999989</v>
      </c>
      <c r="L22" s="12">
        <f t="shared" si="1"/>
        <v>68006070.719999999</v>
      </c>
      <c r="M22" s="28" t="s">
        <v>151</v>
      </c>
      <c r="N22" s="29" t="s">
        <v>152</v>
      </c>
      <c r="O22" s="27" t="s">
        <v>218</v>
      </c>
      <c r="P22" s="16">
        <v>59960</v>
      </c>
      <c r="Q22" s="17">
        <v>66066</v>
      </c>
      <c r="R22" s="18">
        <v>57766</v>
      </c>
      <c r="S22" s="19">
        <v>58336</v>
      </c>
      <c r="T22" s="19">
        <v>49096</v>
      </c>
      <c r="U22" s="19">
        <v>24408</v>
      </c>
    </row>
    <row r="23" spans="1:21" s="21" customFormat="1" ht="63.75" x14ac:dyDescent="0.2">
      <c r="A23" s="8">
        <v>18</v>
      </c>
      <c r="B23" s="10">
        <v>230332</v>
      </c>
      <c r="C23" s="10" t="s">
        <v>1</v>
      </c>
      <c r="D23" s="11" t="s">
        <v>27</v>
      </c>
      <c r="E23" s="11" t="s">
        <v>30</v>
      </c>
      <c r="F23" s="11" t="s">
        <v>4</v>
      </c>
      <c r="G23" s="13">
        <v>239.4</v>
      </c>
      <c r="H23" s="13">
        <v>222.64</v>
      </c>
      <c r="I23" s="13">
        <v>215.46</v>
      </c>
      <c r="J23" s="12">
        <v>686024</v>
      </c>
      <c r="K23" s="14">
        <f t="shared" si="0"/>
        <v>152736383.35999998</v>
      </c>
      <c r="L23" s="12">
        <f t="shared" si="1"/>
        <v>147810731.03999999</v>
      </c>
      <c r="M23" s="28" t="s">
        <v>151</v>
      </c>
      <c r="N23" s="29" t="s">
        <v>152</v>
      </c>
      <c r="O23" s="27" t="s">
        <v>218</v>
      </c>
      <c r="P23" s="16">
        <v>117574</v>
      </c>
      <c r="Q23" s="17">
        <v>143460</v>
      </c>
      <c r="R23" s="18">
        <v>135190</v>
      </c>
      <c r="S23" s="19">
        <v>123470</v>
      </c>
      <c r="T23" s="19">
        <v>99690</v>
      </c>
      <c r="U23" s="19">
        <v>66640</v>
      </c>
    </row>
    <row r="24" spans="1:21" s="21" customFormat="1" ht="38.25" x14ac:dyDescent="0.2">
      <c r="A24" s="8">
        <v>19</v>
      </c>
      <c r="B24" s="10">
        <v>230362</v>
      </c>
      <c r="C24" s="10" t="s">
        <v>1</v>
      </c>
      <c r="D24" s="11" t="s">
        <v>31</v>
      </c>
      <c r="E24" s="11" t="s">
        <v>32</v>
      </c>
      <c r="F24" s="11" t="s">
        <v>4</v>
      </c>
      <c r="G24" s="13">
        <v>50.66</v>
      </c>
      <c r="H24" s="13">
        <v>47.11</v>
      </c>
      <c r="I24" s="13">
        <v>45.59</v>
      </c>
      <c r="J24" s="12">
        <v>92859</v>
      </c>
      <c r="K24" s="14">
        <f t="shared" si="0"/>
        <v>4374587.49</v>
      </c>
      <c r="L24" s="12">
        <f t="shared" si="1"/>
        <v>4233441.8100000005</v>
      </c>
      <c r="M24" s="28" t="s">
        <v>153</v>
      </c>
      <c r="N24" s="29" t="s">
        <v>154</v>
      </c>
      <c r="O24" s="15" t="s">
        <v>219</v>
      </c>
      <c r="P24" s="16">
        <v>0</v>
      </c>
      <c r="Q24" s="17">
        <v>33493</v>
      </c>
      <c r="R24" s="18">
        <v>24039</v>
      </c>
      <c r="S24" s="19">
        <v>19078</v>
      </c>
      <c r="T24" s="19">
        <v>9641</v>
      </c>
      <c r="U24" s="19">
        <v>6608</v>
      </c>
    </row>
    <row r="25" spans="1:21" s="21" customFormat="1" ht="38.25" x14ac:dyDescent="0.2">
      <c r="A25" s="8">
        <v>20</v>
      </c>
      <c r="B25" s="10">
        <v>230375</v>
      </c>
      <c r="C25" s="10" t="s">
        <v>1</v>
      </c>
      <c r="D25" s="11" t="s">
        <v>33</v>
      </c>
      <c r="E25" s="11" t="s">
        <v>34</v>
      </c>
      <c r="F25" s="11" t="s">
        <v>4</v>
      </c>
      <c r="G25" s="13">
        <v>21.41</v>
      </c>
      <c r="H25" s="13">
        <v>19.91</v>
      </c>
      <c r="I25" s="13">
        <v>19.260000000000002</v>
      </c>
      <c r="J25" s="12">
        <v>6510304</v>
      </c>
      <c r="K25" s="14">
        <f t="shared" si="0"/>
        <v>129620152.64</v>
      </c>
      <c r="L25" s="12">
        <f t="shared" si="1"/>
        <v>125388455.04000001</v>
      </c>
      <c r="M25" s="28" t="s">
        <v>155</v>
      </c>
      <c r="N25" s="29" t="s">
        <v>33</v>
      </c>
      <c r="O25" s="15" t="s">
        <v>221</v>
      </c>
      <c r="P25" s="16">
        <v>0</v>
      </c>
      <c r="Q25" s="17">
        <v>1480643</v>
      </c>
      <c r="R25" s="18">
        <v>1458609</v>
      </c>
      <c r="S25" s="19">
        <v>1645664</v>
      </c>
      <c r="T25" s="19">
        <v>1229679</v>
      </c>
      <c r="U25" s="19">
        <v>695709</v>
      </c>
    </row>
    <row r="26" spans="1:21" s="21" customFormat="1" ht="63.75" x14ac:dyDescent="0.2">
      <c r="A26" s="8">
        <v>21</v>
      </c>
      <c r="B26" s="10">
        <v>230414</v>
      </c>
      <c r="C26" s="10" t="s">
        <v>1</v>
      </c>
      <c r="D26" s="11" t="s">
        <v>35</v>
      </c>
      <c r="E26" s="11" t="s">
        <v>36</v>
      </c>
      <c r="F26" s="11" t="s">
        <v>4</v>
      </c>
      <c r="G26" s="13">
        <v>56.99</v>
      </c>
      <c r="H26" s="13">
        <v>53</v>
      </c>
      <c r="I26" s="13">
        <v>51.29</v>
      </c>
      <c r="J26" s="12">
        <v>419130</v>
      </c>
      <c r="K26" s="14">
        <f t="shared" si="0"/>
        <v>22213890</v>
      </c>
      <c r="L26" s="12">
        <f t="shared" si="1"/>
        <v>21497177.699999999</v>
      </c>
      <c r="M26" s="28" t="s">
        <v>156</v>
      </c>
      <c r="N26" s="29" t="s">
        <v>157</v>
      </c>
      <c r="O26" s="15" t="s">
        <v>219</v>
      </c>
      <c r="P26" s="16">
        <v>0</v>
      </c>
      <c r="Q26" s="17">
        <v>142680</v>
      </c>
      <c r="R26" s="18">
        <v>81190</v>
      </c>
      <c r="S26" s="19">
        <v>93920</v>
      </c>
      <c r="T26" s="19">
        <v>65540</v>
      </c>
      <c r="U26" s="19">
        <v>35800</v>
      </c>
    </row>
    <row r="27" spans="1:21" s="21" customFormat="1" ht="191.25" x14ac:dyDescent="0.2">
      <c r="A27" s="8">
        <v>22</v>
      </c>
      <c r="B27" s="10">
        <v>230560</v>
      </c>
      <c r="C27" s="10" t="s">
        <v>1</v>
      </c>
      <c r="D27" s="11" t="s">
        <v>37</v>
      </c>
      <c r="E27" s="11" t="s">
        <v>38</v>
      </c>
      <c r="F27" s="11" t="s">
        <v>39</v>
      </c>
      <c r="G27" s="13">
        <v>12145.92</v>
      </c>
      <c r="H27" s="13">
        <v>11295.7</v>
      </c>
      <c r="I27" s="13">
        <v>10931.32</v>
      </c>
      <c r="J27" s="12">
        <v>165</v>
      </c>
      <c r="K27" s="14">
        <f t="shared" si="0"/>
        <v>1863790.5000000002</v>
      </c>
      <c r="L27" s="12">
        <f t="shared" si="1"/>
        <v>1803667.8</v>
      </c>
      <c r="M27" s="28" t="s">
        <v>158</v>
      </c>
      <c r="N27" s="29" t="s">
        <v>159</v>
      </c>
      <c r="O27" s="27" t="s">
        <v>218</v>
      </c>
      <c r="P27" s="16">
        <v>0</v>
      </c>
      <c r="Q27" s="17">
        <v>20</v>
      </c>
      <c r="R27" s="18">
        <v>20</v>
      </c>
      <c r="S27" s="19">
        <v>45</v>
      </c>
      <c r="T27" s="19">
        <v>45</v>
      </c>
      <c r="U27" s="19">
        <v>35</v>
      </c>
    </row>
    <row r="28" spans="1:21" s="21" customFormat="1" ht="267.75" x14ac:dyDescent="0.2">
      <c r="A28" s="8">
        <v>23</v>
      </c>
      <c r="B28" s="10">
        <v>230563</v>
      </c>
      <c r="C28" s="10" t="s">
        <v>1</v>
      </c>
      <c r="D28" s="11" t="s">
        <v>40</v>
      </c>
      <c r="E28" s="11" t="s">
        <v>41</v>
      </c>
      <c r="F28" s="11" t="s">
        <v>42</v>
      </c>
      <c r="G28" s="13">
        <v>12084.09</v>
      </c>
      <c r="H28" s="13">
        <v>11238.2</v>
      </c>
      <c r="I28" s="13">
        <v>10875.68</v>
      </c>
      <c r="J28" s="12">
        <v>11148</v>
      </c>
      <c r="K28" s="14">
        <f t="shared" si="0"/>
        <v>125283453.60000001</v>
      </c>
      <c r="L28" s="12">
        <f t="shared" si="1"/>
        <v>121242080.64</v>
      </c>
      <c r="M28" s="28" t="s">
        <v>160</v>
      </c>
      <c r="N28" s="29" t="s">
        <v>161</v>
      </c>
      <c r="O28" s="27" t="s">
        <v>218</v>
      </c>
      <c r="P28" s="16">
        <v>0</v>
      </c>
      <c r="Q28" s="17">
        <v>2464</v>
      </c>
      <c r="R28" s="18">
        <v>3199</v>
      </c>
      <c r="S28" s="19">
        <v>2055</v>
      </c>
      <c r="T28" s="19">
        <v>1960</v>
      </c>
      <c r="U28" s="19">
        <v>1470</v>
      </c>
    </row>
    <row r="29" spans="1:21" s="21" customFormat="1" ht="267.75" x14ac:dyDescent="0.2">
      <c r="A29" s="8">
        <v>24</v>
      </c>
      <c r="B29" s="10">
        <v>230564</v>
      </c>
      <c r="C29" s="10" t="s">
        <v>1</v>
      </c>
      <c r="D29" s="11" t="s">
        <v>43</v>
      </c>
      <c r="E29" s="11" t="s">
        <v>44</v>
      </c>
      <c r="F29" s="11" t="s">
        <v>42</v>
      </c>
      <c r="G29" s="13">
        <v>7345.79</v>
      </c>
      <c r="H29" s="13">
        <v>6831.58</v>
      </c>
      <c r="I29" s="13">
        <v>6611.21</v>
      </c>
      <c r="J29" s="12">
        <v>27258</v>
      </c>
      <c r="K29" s="14">
        <f t="shared" si="0"/>
        <v>186215207.63999999</v>
      </c>
      <c r="L29" s="12">
        <f t="shared" si="1"/>
        <v>180208362.18000001</v>
      </c>
      <c r="M29" s="28" t="s">
        <v>162</v>
      </c>
      <c r="N29" s="29" t="s">
        <v>163</v>
      </c>
      <c r="O29" s="27" t="s">
        <v>218</v>
      </c>
      <c r="P29" s="16">
        <v>0</v>
      </c>
      <c r="Q29" s="17">
        <v>6366</v>
      </c>
      <c r="R29" s="18">
        <v>6568</v>
      </c>
      <c r="S29" s="19">
        <v>5735</v>
      </c>
      <c r="T29" s="19">
        <v>4991</v>
      </c>
      <c r="U29" s="19">
        <v>3598</v>
      </c>
    </row>
    <row r="30" spans="1:21" s="21" customFormat="1" ht="76.5" x14ac:dyDescent="0.2">
      <c r="A30" s="8">
        <v>25</v>
      </c>
      <c r="B30" s="10">
        <v>230571</v>
      </c>
      <c r="C30" s="10" t="s">
        <v>1</v>
      </c>
      <c r="D30" s="11" t="s">
        <v>45</v>
      </c>
      <c r="E30" s="11" t="s">
        <v>46</v>
      </c>
      <c r="F30" s="11" t="s">
        <v>42</v>
      </c>
      <c r="G30" s="13">
        <v>1879.55</v>
      </c>
      <c r="H30" s="13">
        <v>1747.98</v>
      </c>
      <c r="I30" s="13">
        <v>1691.59</v>
      </c>
      <c r="J30" s="12">
        <v>70092</v>
      </c>
      <c r="K30" s="14">
        <f t="shared" si="0"/>
        <v>122519414.16</v>
      </c>
      <c r="L30" s="12">
        <f t="shared" si="1"/>
        <v>118566926.28</v>
      </c>
      <c r="M30" s="28" t="s">
        <v>164</v>
      </c>
      <c r="N30" s="29" t="s">
        <v>165</v>
      </c>
      <c r="O30" s="27" t="s">
        <v>218</v>
      </c>
      <c r="P30" s="16">
        <v>0</v>
      </c>
      <c r="Q30" s="17">
        <v>15588</v>
      </c>
      <c r="R30" s="18">
        <v>17407</v>
      </c>
      <c r="S30" s="19">
        <v>15783</v>
      </c>
      <c r="T30" s="19">
        <v>13713</v>
      </c>
      <c r="U30" s="19">
        <v>7601</v>
      </c>
    </row>
    <row r="31" spans="1:21" s="21" customFormat="1" ht="331.5" x14ac:dyDescent="0.2">
      <c r="A31" s="8">
        <v>26</v>
      </c>
      <c r="B31" s="10">
        <v>230573</v>
      </c>
      <c r="C31" s="10" t="s">
        <v>1</v>
      </c>
      <c r="D31" s="11" t="s">
        <v>47</v>
      </c>
      <c r="E31" s="11" t="s">
        <v>48</v>
      </c>
      <c r="F31" s="11" t="s">
        <v>42</v>
      </c>
      <c r="G31" s="13">
        <v>8993.61</v>
      </c>
      <c r="H31" s="13">
        <v>8364.0499999999993</v>
      </c>
      <c r="I31" s="13">
        <v>8094.24</v>
      </c>
      <c r="J31" s="12">
        <v>4809</v>
      </c>
      <c r="K31" s="14">
        <f t="shared" si="0"/>
        <v>40222716.449999996</v>
      </c>
      <c r="L31" s="12">
        <f t="shared" si="1"/>
        <v>38925200.159999996</v>
      </c>
      <c r="M31" s="28" t="s">
        <v>166</v>
      </c>
      <c r="N31" s="29" t="s">
        <v>167</v>
      </c>
      <c r="O31" s="27" t="s">
        <v>218</v>
      </c>
      <c r="P31" s="16">
        <v>0</v>
      </c>
      <c r="Q31" s="17">
        <v>1121</v>
      </c>
      <c r="R31" s="18">
        <v>1114</v>
      </c>
      <c r="S31" s="19">
        <v>974</v>
      </c>
      <c r="T31" s="19">
        <v>974</v>
      </c>
      <c r="U31" s="19">
        <v>626</v>
      </c>
    </row>
    <row r="32" spans="1:21" s="21" customFormat="1" ht="76.5" x14ac:dyDescent="0.2">
      <c r="A32" s="8">
        <v>27</v>
      </c>
      <c r="B32" s="10">
        <v>230580</v>
      </c>
      <c r="C32" s="10" t="s">
        <v>1</v>
      </c>
      <c r="D32" s="11" t="s">
        <v>49</v>
      </c>
      <c r="E32" s="11" t="s">
        <v>50</v>
      </c>
      <c r="F32" s="11" t="s">
        <v>4</v>
      </c>
      <c r="G32" s="13">
        <v>513.74</v>
      </c>
      <c r="H32" s="13">
        <v>477.77</v>
      </c>
      <c r="I32" s="13">
        <v>462.36</v>
      </c>
      <c r="J32" s="12">
        <v>71710</v>
      </c>
      <c r="K32" s="14">
        <f t="shared" si="0"/>
        <v>34260886.699999996</v>
      </c>
      <c r="L32" s="12">
        <f t="shared" si="1"/>
        <v>33155835.600000001</v>
      </c>
      <c r="M32" s="28" t="s">
        <v>168</v>
      </c>
      <c r="N32" s="29" t="s">
        <v>169</v>
      </c>
      <c r="O32" s="15" t="s">
        <v>222</v>
      </c>
      <c r="P32" s="16">
        <v>10915</v>
      </c>
      <c r="Q32" s="17">
        <v>13934</v>
      </c>
      <c r="R32" s="18">
        <v>14464</v>
      </c>
      <c r="S32" s="19">
        <v>12986</v>
      </c>
      <c r="T32" s="19">
        <v>11669</v>
      </c>
      <c r="U32" s="19">
        <v>7742</v>
      </c>
    </row>
    <row r="33" spans="1:21" s="21" customFormat="1" ht="76.5" x14ac:dyDescent="0.2">
      <c r="A33" s="8">
        <v>28</v>
      </c>
      <c r="B33" s="10">
        <v>230600</v>
      </c>
      <c r="C33" s="10" t="s">
        <v>1</v>
      </c>
      <c r="D33" s="11" t="s">
        <v>51</v>
      </c>
      <c r="E33" s="11" t="s">
        <v>52</v>
      </c>
      <c r="F33" s="11" t="s">
        <v>42</v>
      </c>
      <c r="G33" s="13">
        <v>890.53</v>
      </c>
      <c r="H33" s="13">
        <v>828.19</v>
      </c>
      <c r="I33" s="13">
        <v>801.47</v>
      </c>
      <c r="J33" s="12">
        <v>34450</v>
      </c>
      <c r="K33" s="14">
        <f t="shared" si="0"/>
        <v>28531145.500000004</v>
      </c>
      <c r="L33" s="12">
        <f t="shared" si="1"/>
        <v>27610641.5</v>
      </c>
      <c r="M33" s="28" t="s">
        <v>170</v>
      </c>
      <c r="N33" s="29" t="s">
        <v>171</v>
      </c>
      <c r="O33" s="27" t="s">
        <v>218</v>
      </c>
      <c r="P33" s="16">
        <v>6900</v>
      </c>
      <c r="Q33" s="17">
        <v>8250</v>
      </c>
      <c r="R33" s="18">
        <v>6290</v>
      </c>
      <c r="S33" s="19">
        <v>6110</v>
      </c>
      <c r="T33" s="19">
        <v>4690</v>
      </c>
      <c r="U33" s="19">
        <v>2210</v>
      </c>
    </row>
    <row r="34" spans="1:21" s="21" customFormat="1" ht="76.5" x14ac:dyDescent="0.2">
      <c r="A34" s="8">
        <v>29</v>
      </c>
      <c r="B34" s="10">
        <v>230601</v>
      </c>
      <c r="C34" s="10" t="s">
        <v>1</v>
      </c>
      <c r="D34" s="11" t="s">
        <v>51</v>
      </c>
      <c r="E34" s="11" t="s">
        <v>53</v>
      </c>
      <c r="F34" s="11" t="s">
        <v>42</v>
      </c>
      <c r="G34" s="13">
        <v>890.53</v>
      </c>
      <c r="H34" s="13">
        <v>828.19</v>
      </c>
      <c r="I34" s="13">
        <v>801.47</v>
      </c>
      <c r="J34" s="12">
        <v>128240</v>
      </c>
      <c r="K34" s="14">
        <f t="shared" si="0"/>
        <v>106207085.60000001</v>
      </c>
      <c r="L34" s="12">
        <f t="shared" si="1"/>
        <v>102780512.8</v>
      </c>
      <c r="M34" s="28" t="s">
        <v>170</v>
      </c>
      <c r="N34" s="29" t="s">
        <v>171</v>
      </c>
      <c r="O34" s="27" t="s">
        <v>218</v>
      </c>
      <c r="P34" s="16">
        <v>19705</v>
      </c>
      <c r="Q34" s="17">
        <v>21810</v>
      </c>
      <c r="R34" s="18">
        <v>24770</v>
      </c>
      <c r="S34" s="19">
        <v>28820</v>
      </c>
      <c r="T34" s="19">
        <v>19950</v>
      </c>
      <c r="U34" s="19">
        <v>13185</v>
      </c>
    </row>
    <row r="35" spans="1:21" s="21" customFormat="1" ht="76.5" x14ac:dyDescent="0.2">
      <c r="A35" s="8">
        <v>30</v>
      </c>
      <c r="B35" s="10">
        <v>230602</v>
      </c>
      <c r="C35" s="10" t="s">
        <v>1</v>
      </c>
      <c r="D35" s="11" t="s">
        <v>51</v>
      </c>
      <c r="E35" s="11" t="s">
        <v>54</v>
      </c>
      <c r="F35" s="11" t="s">
        <v>42</v>
      </c>
      <c r="G35" s="13">
        <v>890.53</v>
      </c>
      <c r="H35" s="13">
        <v>828.19</v>
      </c>
      <c r="I35" s="13">
        <v>801.47</v>
      </c>
      <c r="J35" s="12">
        <v>27165</v>
      </c>
      <c r="K35" s="14">
        <f t="shared" si="0"/>
        <v>22497781.350000001</v>
      </c>
      <c r="L35" s="12">
        <f t="shared" si="1"/>
        <v>21771932.550000001</v>
      </c>
      <c r="M35" s="28" t="s">
        <v>170</v>
      </c>
      <c r="N35" s="29" t="s">
        <v>171</v>
      </c>
      <c r="O35" s="27" t="s">
        <v>218</v>
      </c>
      <c r="P35" s="16">
        <v>4567</v>
      </c>
      <c r="Q35" s="17">
        <v>6684</v>
      </c>
      <c r="R35" s="18">
        <v>4854</v>
      </c>
      <c r="S35" s="19">
        <v>4704</v>
      </c>
      <c r="T35" s="19">
        <v>4354</v>
      </c>
      <c r="U35" s="19">
        <v>2002</v>
      </c>
    </row>
    <row r="36" spans="1:21" s="21" customFormat="1" ht="76.5" x14ac:dyDescent="0.2">
      <c r="A36" s="8">
        <v>31</v>
      </c>
      <c r="B36" s="10">
        <v>230604</v>
      </c>
      <c r="C36" s="10" t="s">
        <v>1</v>
      </c>
      <c r="D36" s="11" t="s">
        <v>55</v>
      </c>
      <c r="E36" s="11" t="s">
        <v>56</v>
      </c>
      <c r="F36" s="11" t="s">
        <v>4</v>
      </c>
      <c r="G36" s="13">
        <v>523.04999999999995</v>
      </c>
      <c r="H36" s="13">
        <v>486.43</v>
      </c>
      <c r="I36" s="13">
        <v>470.74</v>
      </c>
      <c r="J36" s="12">
        <v>137585</v>
      </c>
      <c r="K36" s="14">
        <f t="shared" si="0"/>
        <v>66925471.550000004</v>
      </c>
      <c r="L36" s="12">
        <f t="shared" si="1"/>
        <v>64766762.899999999</v>
      </c>
      <c r="M36" s="28" t="s">
        <v>172</v>
      </c>
      <c r="N36" s="29" t="s">
        <v>173</v>
      </c>
      <c r="O36" s="15" t="s">
        <v>222</v>
      </c>
      <c r="P36" s="16">
        <v>25360</v>
      </c>
      <c r="Q36" s="17">
        <v>25760</v>
      </c>
      <c r="R36" s="18">
        <v>26510</v>
      </c>
      <c r="S36" s="19">
        <v>25785</v>
      </c>
      <c r="T36" s="19">
        <v>24190</v>
      </c>
      <c r="U36" s="19">
        <v>9980</v>
      </c>
    </row>
    <row r="37" spans="1:21" s="21" customFormat="1" ht="76.5" x14ac:dyDescent="0.2">
      <c r="A37" s="8">
        <v>32</v>
      </c>
      <c r="B37" s="10">
        <v>230605</v>
      </c>
      <c r="C37" s="10" t="s">
        <v>1</v>
      </c>
      <c r="D37" s="11" t="s">
        <v>55</v>
      </c>
      <c r="E37" s="11" t="s">
        <v>57</v>
      </c>
      <c r="F37" s="11" t="s">
        <v>4</v>
      </c>
      <c r="G37" s="13">
        <v>524.04999999999995</v>
      </c>
      <c r="H37" s="13">
        <v>487.36</v>
      </c>
      <c r="I37" s="13">
        <v>471.64</v>
      </c>
      <c r="J37" s="12">
        <v>63160</v>
      </c>
      <c r="K37" s="14">
        <f t="shared" si="0"/>
        <v>30781657.600000001</v>
      </c>
      <c r="L37" s="12">
        <f t="shared" si="1"/>
        <v>29788782.399999999</v>
      </c>
      <c r="M37" s="28" t="s">
        <v>172</v>
      </c>
      <c r="N37" s="29" t="s">
        <v>173</v>
      </c>
      <c r="O37" s="15" t="s">
        <v>222</v>
      </c>
      <c r="P37" s="16">
        <v>12905</v>
      </c>
      <c r="Q37" s="17">
        <v>11650</v>
      </c>
      <c r="R37" s="18">
        <v>11925</v>
      </c>
      <c r="S37" s="19">
        <v>11095</v>
      </c>
      <c r="T37" s="19">
        <v>10403</v>
      </c>
      <c r="U37" s="19">
        <v>5182</v>
      </c>
    </row>
    <row r="38" spans="1:21" s="21" customFormat="1" ht="280.5" x14ac:dyDescent="0.2">
      <c r="A38" s="8">
        <v>33</v>
      </c>
      <c r="B38" s="10">
        <v>230611</v>
      </c>
      <c r="C38" s="10" t="s">
        <v>1</v>
      </c>
      <c r="D38" s="11" t="s">
        <v>58</v>
      </c>
      <c r="E38" s="11" t="s">
        <v>59</v>
      </c>
      <c r="F38" s="11" t="s">
        <v>42</v>
      </c>
      <c r="G38" s="13">
        <v>5507.01</v>
      </c>
      <c r="H38" s="13">
        <v>5121.51</v>
      </c>
      <c r="I38" s="13">
        <v>4956.3</v>
      </c>
      <c r="J38" s="12">
        <v>120</v>
      </c>
      <c r="K38" s="14">
        <f t="shared" ref="K38:K69" si="2">H38*J38</f>
        <v>614581.20000000007</v>
      </c>
      <c r="L38" s="12">
        <f t="shared" ref="L38:L69" si="3">I38*J38</f>
        <v>594756</v>
      </c>
      <c r="M38" s="28" t="s">
        <v>174</v>
      </c>
      <c r="N38" s="29" t="s">
        <v>175</v>
      </c>
      <c r="O38" s="27" t="s">
        <v>218</v>
      </c>
      <c r="P38" s="16">
        <v>20</v>
      </c>
      <c r="Q38" s="17">
        <v>30</v>
      </c>
      <c r="R38" s="18">
        <v>20</v>
      </c>
      <c r="S38" s="19">
        <v>20</v>
      </c>
      <c r="T38" s="19">
        <v>20</v>
      </c>
      <c r="U38" s="19">
        <v>10</v>
      </c>
    </row>
    <row r="39" spans="1:21" s="21" customFormat="1" ht="76.5" x14ac:dyDescent="0.2">
      <c r="A39" s="8">
        <v>34</v>
      </c>
      <c r="B39" s="10">
        <v>230613</v>
      </c>
      <c r="C39" s="10" t="s">
        <v>1</v>
      </c>
      <c r="D39" s="11" t="s">
        <v>60</v>
      </c>
      <c r="E39" s="11" t="s">
        <v>61</v>
      </c>
      <c r="F39" s="11" t="s">
        <v>42</v>
      </c>
      <c r="G39" s="13">
        <v>10334.4</v>
      </c>
      <c r="H39" s="13">
        <v>9610.99</v>
      </c>
      <c r="I39" s="13">
        <v>9300.9599999999991</v>
      </c>
      <c r="J39" s="12">
        <v>25</v>
      </c>
      <c r="K39" s="14">
        <f t="shared" si="2"/>
        <v>240274.75</v>
      </c>
      <c r="L39" s="12">
        <f t="shared" si="3"/>
        <v>232523.99999999997</v>
      </c>
      <c r="M39" s="28" t="s">
        <v>176</v>
      </c>
      <c r="N39" s="29" t="s">
        <v>177</v>
      </c>
      <c r="O39" s="27" t="s">
        <v>218</v>
      </c>
      <c r="P39" s="16">
        <v>0</v>
      </c>
      <c r="Q39" s="17">
        <v>0</v>
      </c>
      <c r="R39" s="18">
        <v>0</v>
      </c>
      <c r="S39" s="19">
        <v>25</v>
      </c>
      <c r="T39" s="19">
        <v>0</v>
      </c>
      <c r="U39" s="19">
        <v>0</v>
      </c>
    </row>
    <row r="40" spans="1:21" s="21" customFormat="1" ht="102" x14ac:dyDescent="0.2">
      <c r="A40" s="8">
        <v>35</v>
      </c>
      <c r="B40" s="10">
        <v>230614</v>
      </c>
      <c r="C40" s="10" t="s">
        <v>1</v>
      </c>
      <c r="D40" s="11" t="s">
        <v>62</v>
      </c>
      <c r="E40" s="11" t="s">
        <v>63</v>
      </c>
      <c r="F40" s="11" t="s">
        <v>42</v>
      </c>
      <c r="G40" s="13">
        <v>2080</v>
      </c>
      <c r="H40" s="13">
        <v>1934.4</v>
      </c>
      <c r="I40" s="13">
        <v>1872</v>
      </c>
      <c r="J40" s="12">
        <v>180</v>
      </c>
      <c r="K40" s="14">
        <f t="shared" si="2"/>
        <v>348192</v>
      </c>
      <c r="L40" s="12">
        <f t="shared" si="3"/>
        <v>336960</v>
      </c>
      <c r="M40" s="28" t="s">
        <v>178</v>
      </c>
      <c r="N40" s="29" t="s">
        <v>179</v>
      </c>
      <c r="O40" s="15" t="s">
        <v>219</v>
      </c>
      <c r="P40" s="16">
        <v>0</v>
      </c>
      <c r="Q40" s="17">
        <v>90</v>
      </c>
      <c r="R40" s="18">
        <v>40</v>
      </c>
      <c r="S40" s="19">
        <v>20</v>
      </c>
      <c r="T40" s="19">
        <v>20</v>
      </c>
      <c r="U40" s="19">
        <v>10</v>
      </c>
    </row>
    <row r="41" spans="1:21" s="21" customFormat="1" ht="153" x14ac:dyDescent="0.2">
      <c r="A41" s="8">
        <v>36</v>
      </c>
      <c r="B41" s="10">
        <v>230620</v>
      </c>
      <c r="C41" s="10" t="s">
        <v>1</v>
      </c>
      <c r="D41" s="11" t="s">
        <v>64</v>
      </c>
      <c r="E41" s="11" t="s">
        <v>65</v>
      </c>
      <c r="F41" s="11" t="s">
        <v>42</v>
      </c>
      <c r="G41" s="13">
        <v>694.78</v>
      </c>
      <c r="H41" s="13">
        <v>646.14</v>
      </c>
      <c r="I41" s="13">
        <v>625.29999999999995</v>
      </c>
      <c r="J41" s="12">
        <v>50320</v>
      </c>
      <c r="K41" s="14">
        <f t="shared" si="2"/>
        <v>32513764.800000001</v>
      </c>
      <c r="L41" s="12">
        <f t="shared" si="3"/>
        <v>31465095.999999996</v>
      </c>
      <c r="M41" s="28" t="s">
        <v>180</v>
      </c>
      <c r="N41" s="29" t="s">
        <v>181</v>
      </c>
      <c r="O41" s="15" t="s">
        <v>222</v>
      </c>
      <c r="P41" s="16">
        <v>10910</v>
      </c>
      <c r="Q41" s="17">
        <v>6410</v>
      </c>
      <c r="R41" s="18">
        <v>10360</v>
      </c>
      <c r="S41" s="19">
        <v>8630</v>
      </c>
      <c r="T41" s="19">
        <v>7590</v>
      </c>
      <c r="U41" s="19">
        <v>6420</v>
      </c>
    </row>
    <row r="42" spans="1:21" s="21" customFormat="1" ht="153" x14ac:dyDescent="0.2">
      <c r="A42" s="8">
        <v>37</v>
      </c>
      <c r="B42" s="10">
        <v>230621</v>
      </c>
      <c r="C42" s="10" t="s">
        <v>1</v>
      </c>
      <c r="D42" s="11" t="s">
        <v>64</v>
      </c>
      <c r="E42" s="11" t="s">
        <v>66</v>
      </c>
      <c r="F42" s="11" t="s">
        <v>42</v>
      </c>
      <c r="G42" s="13">
        <v>694.78</v>
      </c>
      <c r="H42" s="13">
        <v>646.14</v>
      </c>
      <c r="I42" s="13">
        <v>625.29999999999995</v>
      </c>
      <c r="J42" s="12">
        <v>260535</v>
      </c>
      <c r="K42" s="14">
        <f t="shared" si="2"/>
        <v>168342084.90000001</v>
      </c>
      <c r="L42" s="12">
        <f t="shared" si="3"/>
        <v>162912535.5</v>
      </c>
      <c r="M42" s="28" t="s">
        <v>180</v>
      </c>
      <c r="N42" s="29" t="s">
        <v>181</v>
      </c>
      <c r="O42" s="15" t="s">
        <v>222</v>
      </c>
      <c r="P42" s="16">
        <v>36815</v>
      </c>
      <c r="Q42" s="17">
        <v>53350</v>
      </c>
      <c r="R42" s="18">
        <v>46000</v>
      </c>
      <c r="S42" s="19">
        <v>52090</v>
      </c>
      <c r="T42" s="19">
        <v>44770</v>
      </c>
      <c r="U42" s="19">
        <v>27510</v>
      </c>
    </row>
    <row r="43" spans="1:21" s="21" customFormat="1" ht="153" x14ac:dyDescent="0.2">
      <c r="A43" s="8">
        <v>38</v>
      </c>
      <c r="B43" s="10">
        <v>230622</v>
      </c>
      <c r="C43" s="10" t="s">
        <v>1</v>
      </c>
      <c r="D43" s="11" t="s">
        <v>64</v>
      </c>
      <c r="E43" s="11" t="s">
        <v>67</v>
      </c>
      <c r="F43" s="11" t="s">
        <v>42</v>
      </c>
      <c r="G43" s="13">
        <v>694.78</v>
      </c>
      <c r="H43" s="13">
        <v>646.14</v>
      </c>
      <c r="I43" s="13">
        <v>625.29999999999995</v>
      </c>
      <c r="J43" s="12">
        <v>64465</v>
      </c>
      <c r="K43" s="14">
        <f t="shared" si="2"/>
        <v>41653415.100000001</v>
      </c>
      <c r="L43" s="12">
        <f t="shared" si="3"/>
        <v>40309964.5</v>
      </c>
      <c r="M43" s="28" t="s">
        <v>180</v>
      </c>
      <c r="N43" s="29" t="s">
        <v>181</v>
      </c>
      <c r="O43" s="15" t="s">
        <v>222</v>
      </c>
      <c r="P43" s="16">
        <v>9934</v>
      </c>
      <c r="Q43" s="17">
        <v>11358</v>
      </c>
      <c r="R43" s="18">
        <v>12298</v>
      </c>
      <c r="S43" s="19">
        <v>13835</v>
      </c>
      <c r="T43" s="19">
        <v>9995</v>
      </c>
      <c r="U43" s="19">
        <v>7045</v>
      </c>
    </row>
    <row r="44" spans="1:21" s="21" customFormat="1" ht="165.75" x14ac:dyDescent="0.2">
      <c r="A44" s="8">
        <v>39</v>
      </c>
      <c r="B44" s="10">
        <v>230624</v>
      </c>
      <c r="C44" s="10" t="s">
        <v>1</v>
      </c>
      <c r="D44" s="11" t="s">
        <v>68</v>
      </c>
      <c r="E44" s="11" t="s">
        <v>69</v>
      </c>
      <c r="F44" s="11" t="s">
        <v>42</v>
      </c>
      <c r="G44" s="13">
        <v>4500</v>
      </c>
      <c r="H44" s="13">
        <v>4185</v>
      </c>
      <c r="I44" s="13">
        <v>4050</v>
      </c>
      <c r="J44" s="12">
        <v>820</v>
      </c>
      <c r="K44" s="14">
        <f t="shared" si="2"/>
        <v>3431700</v>
      </c>
      <c r="L44" s="12">
        <f t="shared" si="3"/>
        <v>3321000</v>
      </c>
      <c r="M44" s="28" t="s">
        <v>182</v>
      </c>
      <c r="N44" s="29" t="s">
        <v>183</v>
      </c>
      <c r="O44" s="15" t="s">
        <v>223</v>
      </c>
      <c r="P44" s="16">
        <v>820</v>
      </c>
      <c r="Q44" s="17">
        <v>0</v>
      </c>
      <c r="R44" s="18">
        <v>0</v>
      </c>
      <c r="S44" s="19">
        <v>0</v>
      </c>
      <c r="T44" s="19">
        <v>0</v>
      </c>
      <c r="U44" s="19">
        <v>0</v>
      </c>
    </row>
    <row r="45" spans="1:21" s="21" customFormat="1" ht="114.75" x14ac:dyDescent="0.2">
      <c r="A45" s="8">
        <v>40</v>
      </c>
      <c r="B45" s="10">
        <v>230626</v>
      </c>
      <c r="C45" s="10" t="s">
        <v>1</v>
      </c>
      <c r="D45" s="11" t="s">
        <v>70</v>
      </c>
      <c r="E45" s="11" t="s">
        <v>71</v>
      </c>
      <c r="F45" s="11" t="s">
        <v>4</v>
      </c>
      <c r="G45" s="13">
        <v>1702.92</v>
      </c>
      <c r="H45" s="13">
        <v>1583.71</v>
      </c>
      <c r="I45" s="13">
        <v>1532.62</v>
      </c>
      <c r="J45" s="12">
        <v>139636</v>
      </c>
      <c r="K45" s="14">
        <f t="shared" si="2"/>
        <v>221142929.56</v>
      </c>
      <c r="L45" s="12">
        <f t="shared" si="3"/>
        <v>214008926.31999999</v>
      </c>
      <c r="M45" s="28" t="s">
        <v>184</v>
      </c>
      <c r="N45" s="29" t="s">
        <v>185</v>
      </c>
      <c r="O45" s="15" t="s">
        <v>222</v>
      </c>
      <c r="P45" s="16">
        <v>18782</v>
      </c>
      <c r="Q45" s="17">
        <v>23446</v>
      </c>
      <c r="R45" s="18">
        <v>26420</v>
      </c>
      <c r="S45" s="19">
        <v>25560</v>
      </c>
      <c r="T45" s="19">
        <v>23884</v>
      </c>
      <c r="U45" s="19">
        <v>21544</v>
      </c>
    </row>
    <row r="46" spans="1:21" s="21" customFormat="1" ht="153" x14ac:dyDescent="0.2">
      <c r="A46" s="8">
        <v>41</v>
      </c>
      <c r="B46" s="10">
        <v>230645</v>
      </c>
      <c r="C46" s="10" t="s">
        <v>1</v>
      </c>
      <c r="D46" s="11" t="s">
        <v>72</v>
      </c>
      <c r="E46" s="11" t="s">
        <v>73</v>
      </c>
      <c r="F46" s="11" t="s">
        <v>42</v>
      </c>
      <c r="G46" s="13">
        <v>10496</v>
      </c>
      <c r="H46" s="13">
        <v>9761.2800000000007</v>
      </c>
      <c r="I46" s="13">
        <v>9446.4</v>
      </c>
      <c r="J46" s="12">
        <v>18826</v>
      </c>
      <c r="K46" s="14">
        <f t="shared" si="2"/>
        <v>183765857.28</v>
      </c>
      <c r="L46" s="12">
        <f t="shared" si="3"/>
        <v>177837926.40000001</v>
      </c>
      <c r="M46" s="28" t="s">
        <v>186</v>
      </c>
      <c r="N46" s="29" t="s">
        <v>187</v>
      </c>
      <c r="O46" s="27" t="s">
        <v>218</v>
      </c>
      <c r="P46" s="16">
        <v>0</v>
      </c>
      <c r="Q46" s="17">
        <v>4599</v>
      </c>
      <c r="R46" s="18">
        <v>4174</v>
      </c>
      <c r="S46" s="19">
        <v>4166</v>
      </c>
      <c r="T46" s="19">
        <v>3649</v>
      </c>
      <c r="U46" s="19">
        <v>2238</v>
      </c>
    </row>
    <row r="47" spans="1:21" s="21" customFormat="1" ht="89.25" x14ac:dyDescent="0.2">
      <c r="A47" s="8">
        <v>42</v>
      </c>
      <c r="B47" s="10">
        <v>230650</v>
      </c>
      <c r="C47" s="10" t="s">
        <v>1</v>
      </c>
      <c r="D47" s="11" t="s">
        <v>74</v>
      </c>
      <c r="E47" s="11" t="s">
        <v>75</v>
      </c>
      <c r="F47" s="11" t="s">
        <v>4</v>
      </c>
      <c r="G47" s="13">
        <v>1242.1600000000001</v>
      </c>
      <c r="H47" s="13">
        <v>1155.2</v>
      </c>
      <c r="I47" s="13">
        <v>1117.94</v>
      </c>
      <c r="J47" s="12">
        <v>30560</v>
      </c>
      <c r="K47" s="14">
        <f t="shared" si="2"/>
        <v>35302912</v>
      </c>
      <c r="L47" s="12">
        <f t="shared" si="3"/>
        <v>34164246.399999999</v>
      </c>
      <c r="M47" s="28" t="s">
        <v>188</v>
      </c>
      <c r="N47" s="29" t="s">
        <v>189</v>
      </c>
      <c r="O47" s="15" t="s">
        <v>222</v>
      </c>
      <c r="P47" s="16">
        <v>6600</v>
      </c>
      <c r="Q47" s="17">
        <v>9465</v>
      </c>
      <c r="R47" s="18">
        <v>4778</v>
      </c>
      <c r="S47" s="19">
        <v>4103</v>
      </c>
      <c r="T47" s="19">
        <v>3672</v>
      </c>
      <c r="U47" s="19">
        <v>1942</v>
      </c>
    </row>
    <row r="48" spans="1:21" s="21" customFormat="1" ht="63.75" x14ac:dyDescent="0.2">
      <c r="A48" s="8">
        <v>43</v>
      </c>
      <c r="B48" s="10">
        <v>230665</v>
      </c>
      <c r="C48" s="10" t="s">
        <v>1</v>
      </c>
      <c r="D48" s="11" t="s">
        <v>76</v>
      </c>
      <c r="E48" s="11" t="s">
        <v>77</v>
      </c>
      <c r="F48" s="11" t="s">
        <v>3</v>
      </c>
      <c r="G48" s="13">
        <v>91.64</v>
      </c>
      <c r="H48" s="13">
        <v>85.22</v>
      </c>
      <c r="I48" s="13">
        <v>82.47</v>
      </c>
      <c r="J48" s="12">
        <v>22345</v>
      </c>
      <c r="K48" s="14">
        <f t="shared" si="2"/>
        <v>1904240.9</v>
      </c>
      <c r="L48" s="12">
        <f t="shared" si="3"/>
        <v>1842792.15</v>
      </c>
      <c r="M48" s="28" t="s">
        <v>190</v>
      </c>
      <c r="N48" s="29" t="s">
        <v>191</v>
      </c>
      <c r="O48" s="15" t="s">
        <v>230</v>
      </c>
      <c r="P48" s="16">
        <v>3155</v>
      </c>
      <c r="Q48" s="17">
        <v>4480</v>
      </c>
      <c r="R48" s="18">
        <v>4380</v>
      </c>
      <c r="S48" s="19">
        <v>4510</v>
      </c>
      <c r="T48" s="19">
        <v>3480</v>
      </c>
      <c r="U48" s="19">
        <v>2340</v>
      </c>
    </row>
    <row r="49" spans="1:21" s="21" customFormat="1" ht="63.75" x14ac:dyDescent="0.2">
      <c r="A49" s="8">
        <v>44</v>
      </c>
      <c r="B49" s="10">
        <v>230666</v>
      </c>
      <c r="C49" s="10" t="s">
        <v>1</v>
      </c>
      <c r="D49" s="11" t="s">
        <v>76</v>
      </c>
      <c r="E49" s="11" t="s">
        <v>78</v>
      </c>
      <c r="F49" s="11" t="s">
        <v>3</v>
      </c>
      <c r="G49" s="13">
        <v>89.85</v>
      </c>
      <c r="H49" s="13">
        <v>83.56</v>
      </c>
      <c r="I49" s="13">
        <v>80.86</v>
      </c>
      <c r="J49" s="12">
        <v>187630</v>
      </c>
      <c r="K49" s="14">
        <f t="shared" si="2"/>
        <v>15678362.800000001</v>
      </c>
      <c r="L49" s="12">
        <f t="shared" si="3"/>
        <v>15171761.800000001</v>
      </c>
      <c r="M49" s="28" t="s">
        <v>190</v>
      </c>
      <c r="N49" s="29" t="s">
        <v>191</v>
      </c>
      <c r="O49" s="15" t="s">
        <v>230</v>
      </c>
      <c r="P49" s="16">
        <v>26106</v>
      </c>
      <c r="Q49" s="17">
        <v>39450</v>
      </c>
      <c r="R49" s="18">
        <v>32790</v>
      </c>
      <c r="S49" s="19">
        <v>36254</v>
      </c>
      <c r="T49" s="19">
        <v>33000</v>
      </c>
      <c r="U49" s="19">
        <v>20030</v>
      </c>
    </row>
    <row r="50" spans="1:21" s="21" customFormat="1" ht="38.25" x14ac:dyDescent="0.2">
      <c r="A50" s="8">
        <v>45</v>
      </c>
      <c r="B50" s="10">
        <v>230668</v>
      </c>
      <c r="C50" s="10" t="s">
        <v>1</v>
      </c>
      <c r="D50" s="11" t="s">
        <v>79</v>
      </c>
      <c r="E50" s="11" t="s">
        <v>80</v>
      </c>
      <c r="F50" s="11" t="s">
        <v>4</v>
      </c>
      <c r="G50" s="13">
        <v>1848.25</v>
      </c>
      <c r="H50" s="13">
        <v>1718.87</v>
      </c>
      <c r="I50" s="13">
        <v>1663.42</v>
      </c>
      <c r="J50" s="12">
        <v>19310</v>
      </c>
      <c r="K50" s="14">
        <f t="shared" si="2"/>
        <v>33191379.699999999</v>
      </c>
      <c r="L50" s="12">
        <f t="shared" si="3"/>
        <v>32120640.200000003</v>
      </c>
      <c r="M50" s="28" t="s">
        <v>192</v>
      </c>
      <c r="N50" s="29" t="s">
        <v>193</v>
      </c>
      <c r="O50" s="15" t="s">
        <v>224</v>
      </c>
      <c r="P50" s="16">
        <v>2048</v>
      </c>
      <c r="Q50" s="17">
        <v>3081</v>
      </c>
      <c r="R50" s="18">
        <v>4506</v>
      </c>
      <c r="S50" s="19">
        <v>3976</v>
      </c>
      <c r="T50" s="19">
        <v>3466</v>
      </c>
      <c r="U50" s="19">
        <v>2233</v>
      </c>
    </row>
    <row r="51" spans="1:21" s="21" customFormat="1" ht="140.25" x14ac:dyDescent="0.2">
      <c r="A51" s="8">
        <v>46</v>
      </c>
      <c r="B51" s="10">
        <v>230902</v>
      </c>
      <c r="C51" s="10" t="s">
        <v>1</v>
      </c>
      <c r="D51" s="11" t="s">
        <v>81</v>
      </c>
      <c r="E51" s="11" t="s">
        <v>82</v>
      </c>
      <c r="F51" s="11" t="s">
        <v>83</v>
      </c>
      <c r="G51" s="13">
        <v>478.24</v>
      </c>
      <c r="H51" s="13">
        <v>444.76</v>
      </c>
      <c r="I51" s="13">
        <v>430.41</v>
      </c>
      <c r="J51" s="12">
        <v>12750</v>
      </c>
      <c r="K51" s="14">
        <f t="shared" si="2"/>
        <v>5670690</v>
      </c>
      <c r="L51" s="12">
        <f t="shared" si="3"/>
        <v>5487727.5</v>
      </c>
      <c r="M51" s="28" t="s">
        <v>194</v>
      </c>
      <c r="N51" s="29" t="s">
        <v>81</v>
      </c>
      <c r="O51" s="15" t="s">
        <v>219</v>
      </c>
      <c r="P51" s="16">
        <v>3360</v>
      </c>
      <c r="Q51" s="17">
        <v>1270</v>
      </c>
      <c r="R51" s="18">
        <v>3420</v>
      </c>
      <c r="S51" s="19">
        <v>2115</v>
      </c>
      <c r="T51" s="19">
        <v>772</v>
      </c>
      <c r="U51" s="19">
        <v>1813</v>
      </c>
    </row>
    <row r="52" spans="1:21" s="21" customFormat="1" ht="140.25" x14ac:dyDescent="0.2">
      <c r="A52" s="8">
        <v>47</v>
      </c>
      <c r="B52" s="10">
        <v>230903</v>
      </c>
      <c r="C52" s="10" t="s">
        <v>1</v>
      </c>
      <c r="D52" s="11" t="s">
        <v>81</v>
      </c>
      <c r="E52" s="11" t="s">
        <v>84</v>
      </c>
      <c r="F52" s="11" t="s">
        <v>83</v>
      </c>
      <c r="G52" s="13">
        <v>478.24</v>
      </c>
      <c r="H52" s="13">
        <v>444.76</v>
      </c>
      <c r="I52" s="13">
        <v>430.41</v>
      </c>
      <c r="J52" s="12">
        <v>63000</v>
      </c>
      <c r="K52" s="14">
        <f t="shared" si="2"/>
        <v>28019880</v>
      </c>
      <c r="L52" s="12">
        <f t="shared" si="3"/>
        <v>27115830</v>
      </c>
      <c r="M52" s="28" t="s">
        <v>194</v>
      </c>
      <c r="N52" s="29" t="s">
        <v>81</v>
      </c>
      <c r="O52" s="15" t="s">
        <v>219</v>
      </c>
      <c r="P52" s="16">
        <v>11500</v>
      </c>
      <c r="Q52" s="17">
        <v>12770</v>
      </c>
      <c r="R52" s="18">
        <v>12100</v>
      </c>
      <c r="S52" s="19">
        <v>11358</v>
      </c>
      <c r="T52" s="19">
        <v>11645</v>
      </c>
      <c r="U52" s="19">
        <v>3627</v>
      </c>
    </row>
    <row r="53" spans="1:21" s="21" customFormat="1" ht="140.25" x14ac:dyDescent="0.2">
      <c r="A53" s="8">
        <v>48</v>
      </c>
      <c r="B53" s="10">
        <v>230904</v>
      </c>
      <c r="C53" s="10" t="s">
        <v>1</v>
      </c>
      <c r="D53" s="11" t="s">
        <v>81</v>
      </c>
      <c r="E53" s="11" t="s">
        <v>85</v>
      </c>
      <c r="F53" s="11" t="s">
        <v>83</v>
      </c>
      <c r="G53" s="13">
        <v>478.24</v>
      </c>
      <c r="H53" s="13">
        <v>444.76</v>
      </c>
      <c r="I53" s="13">
        <v>430.41</v>
      </c>
      <c r="J53" s="12">
        <v>13370</v>
      </c>
      <c r="K53" s="14">
        <f t="shared" si="2"/>
        <v>5946441.2000000002</v>
      </c>
      <c r="L53" s="12">
        <f t="shared" si="3"/>
        <v>5754581.7000000002</v>
      </c>
      <c r="M53" s="28" t="s">
        <v>194</v>
      </c>
      <c r="N53" s="29" t="s">
        <v>195</v>
      </c>
      <c r="O53" s="15" t="s">
        <v>219</v>
      </c>
      <c r="P53" s="16">
        <v>1850</v>
      </c>
      <c r="Q53" s="17">
        <v>2770</v>
      </c>
      <c r="R53" s="18">
        <v>2600</v>
      </c>
      <c r="S53" s="19">
        <v>2433</v>
      </c>
      <c r="T53" s="19">
        <v>2389</v>
      </c>
      <c r="U53" s="19">
        <v>1328</v>
      </c>
    </row>
    <row r="54" spans="1:21" s="21" customFormat="1" ht="127.5" x14ac:dyDescent="0.2">
      <c r="A54" s="8">
        <v>49</v>
      </c>
      <c r="B54" s="10">
        <v>230905</v>
      </c>
      <c r="C54" s="10" t="s">
        <v>1</v>
      </c>
      <c r="D54" s="11" t="s">
        <v>81</v>
      </c>
      <c r="E54" s="11" t="s">
        <v>86</v>
      </c>
      <c r="F54" s="11" t="s">
        <v>83</v>
      </c>
      <c r="G54" s="13">
        <v>478.24</v>
      </c>
      <c r="H54" s="13">
        <v>444.76</v>
      </c>
      <c r="I54" s="13">
        <v>430.41</v>
      </c>
      <c r="J54" s="12">
        <v>41940</v>
      </c>
      <c r="K54" s="14">
        <f t="shared" si="2"/>
        <v>18653234.399999999</v>
      </c>
      <c r="L54" s="12">
        <f t="shared" si="3"/>
        <v>18051395.400000002</v>
      </c>
      <c r="M54" s="28" t="s">
        <v>194</v>
      </c>
      <c r="N54" s="29" t="s">
        <v>81</v>
      </c>
      <c r="O54" s="15" t="s">
        <v>219</v>
      </c>
      <c r="P54" s="16">
        <v>9750</v>
      </c>
      <c r="Q54" s="17">
        <v>6080</v>
      </c>
      <c r="R54" s="18">
        <v>7530</v>
      </c>
      <c r="S54" s="19">
        <v>8250</v>
      </c>
      <c r="T54" s="19">
        <v>5620</v>
      </c>
      <c r="U54" s="19">
        <v>4710</v>
      </c>
    </row>
    <row r="55" spans="1:21" s="21" customFormat="1" ht="127.5" x14ac:dyDescent="0.2">
      <c r="A55" s="8">
        <v>50</v>
      </c>
      <c r="B55" s="10">
        <v>230906</v>
      </c>
      <c r="C55" s="10" t="s">
        <v>1</v>
      </c>
      <c r="D55" s="11" t="s">
        <v>81</v>
      </c>
      <c r="E55" s="11" t="s">
        <v>87</v>
      </c>
      <c r="F55" s="11" t="s">
        <v>83</v>
      </c>
      <c r="G55" s="13">
        <v>478.24</v>
      </c>
      <c r="H55" s="13">
        <v>444.76</v>
      </c>
      <c r="I55" s="13">
        <v>430.41</v>
      </c>
      <c r="J55" s="12">
        <v>129010</v>
      </c>
      <c r="K55" s="14">
        <f t="shared" si="2"/>
        <v>57378487.600000001</v>
      </c>
      <c r="L55" s="12">
        <f t="shared" si="3"/>
        <v>55527194.100000001</v>
      </c>
      <c r="M55" s="28" t="s">
        <v>194</v>
      </c>
      <c r="N55" s="29" t="s">
        <v>81</v>
      </c>
      <c r="O55" s="15" t="s">
        <v>219</v>
      </c>
      <c r="P55" s="16">
        <v>24770</v>
      </c>
      <c r="Q55" s="17">
        <v>21320</v>
      </c>
      <c r="R55" s="18">
        <v>26220</v>
      </c>
      <c r="S55" s="19">
        <v>21300</v>
      </c>
      <c r="T55" s="19">
        <v>21050</v>
      </c>
      <c r="U55" s="19">
        <v>14350</v>
      </c>
    </row>
    <row r="56" spans="1:21" s="21" customFormat="1" ht="127.5" x14ac:dyDescent="0.2">
      <c r="A56" s="8">
        <v>51</v>
      </c>
      <c r="B56" s="10">
        <v>230907</v>
      </c>
      <c r="C56" s="10" t="s">
        <v>1</v>
      </c>
      <c r="D56" s="11" t="s">
        <v>81</v>
      </c>
      <c r="E56" s="11" t="s">
        <v>88</v>
      </c>
      <c r="F56" s="11" t="s">
        <v>83</v>
      </c>
      <c r="G56" s="13">
        <v>478.24</v>
      </c>
      <c r="H56" s="13">
        <v>444.76</v>
      </c>
      <c r="I56" s="13">
        <v>430.41</v>
      </c>
      <c r="J56" s="12">
        <v>75510</v>
      </c>
      <c r="K56" s="14">
        <f t="shared" si="2"/>
        <v>33583827.600000001</v>
      </c>
      <c r="L56" s="12">
        <f t="shared" si="3"/>
        <v>32500259.100000001</v>
      </c>
      <c r="M56" s="28" t="s">
        <v>194</v>
      </c>
      <c r="N56" s="29" t="s">
        <v>81</v>
      </c>
      <c r="O56" s="15" t="s">
        <v>219</v>
      </c>
      <c r="P56" s="16">
        <v>17060</v>
      </c>
      <c r="Q56" s="17">
        <v>17520</v>
      </c>
      <c r="R56" s="18">
        <v>18070</v>
      </c>
      <c r="S56" s="19">
        <v>8410</v>
      </c>
      <c r="T56" s="19">
        <v>8650</v>
      </c>
      <c r="U56" s="19">
        <v>5800</v>
      </c>
    </row>
    <row r="57" spans="1:21" s="21" customFormat="1" ht="76.5" x14ac:dyDescent="0.2">
      <c r="A57" s="8">
        <v>52</v>
      </c>
      <c r="B57" s="10">
        <v>230908</v>
      </c>
      <c r="C57" s="10" t="s">
        <v>2</v>
      </c>
      <c r="D57" s="11" t="s">
        <v>89</v>
      </c>
      <c r="E57" s="11" t="s">
        <v>90</v>
      </c>
      <c r="F57" s="11" t="s">
        <v>83</v>
      </c>
      <c r="G57" s="13">
        <v>48471.95</v>
      </c>
      <c r="H57" s="13">
        <v>45078.91</v>
      </c>
      <c r="I57" s="13">
        <v>43624.75</v>
      </c>
      <c r="J57" s="12">
        <v>3864</v>
      </c>
      <c r="K57" s="14">
        <f t="shared" si="2"/>
        <v>174184908.24000001</v>
      </c>
      <c r="L57" s="12">
        <f t="shared" si="3"/>
        <v>168566034</v>
      </c>
      <c r="M57" s="28" t="s">
        <v>196</v>
      </c>
      <c r="N57" s="29" t="s">
        <v>197</v>
      </c>
      <c r="O57" s="15" t="s">
        <v>225</v>
      </c>
      <c r="P57" s="16">
        <v>3696</v>
      </c>
      <c r="Q57" s="17">
        <v>144</v>
      </c>
      <c r="R57" s="18">
        <v>12</v>
      </c>
      <c r="S57" s="19">
        <v>12</v>
      </c>
      <c r="T57" s="19">
        <v>0</v>
      </c>
      <c r="U57" s="19">
        <v>0</v>
      </c>
    </row>
    <row r="58" spans="1:21" s="21" customFormat="1" ht="76.5" x14ac:dyDescent="0.2">
      <c r="A58" s="8">
        <v>53</v>
      </c>
      <c r="B58" s="10">
        <v>230909</v>
      </c>
      <c r="C58" s="10" t="s">
        <v>2</v>
      </c>
      <c r="D58" s="11" t="s">
        <v>91</v>
      </c>
      <c r="E58" s="11" t="s">
        <v>90</v>
      </c>
      <c r="F58" s="11" t="s">
        <v>83</v>
      </c>
      <c r="G58" s="13">
        <v>48471.95</v>
      </c>
      <c r="H58" s="13">
        <v>45078.91</v>
      </c>
      <c r="I58" s="13">
        <v>43624.75</v>
      </c>
      <c r="J58" s="12">
        <v>1284</v>
      </c>
      <c r="K58" s="14">
        <f t="shared" si="2"/>
        <v>57881320.440000005</v>
      </c>
      <c r="L58" s="12">
        <f t="shared" si="3"/>
        <v>56014179</v>
      </c>
      <c r="M58" s="28" t="s">
        <v>196</v>
      </c>
      <c r="N58" s="29" t="s">
        <v>197</v>
      </c>
      <c r="O58" s="15" t="s">
        <v>225</v>
      </c>
      <c r="P58" s="16">
        <v>1176</v>
      </c>
      <c r="Q58" s="17">
        <v>108</v>
      </c>
      <c r="R58" s="18">
        <v>0</v>
      </c>
      <c r="S58" s="19">
        <v>0</v>
      </c>
      <c r="T58" s="19">
        <v>0</v>
      </c>
      <c r="U58" s="19">
        <v>0</v>
      </c>
    </row>
    <row r="59" spans="1:21" s="21" customFormat="1" ht="51" x14ac:dyDescent="0.2">
      <c r="A59" s="8">
        <v>54</v>
      </c>
      <c r="B59" s="10">
        <v>230920</v>
      </c>
      <c r="C59" s="10" t="s">
        <v>1</v>
      </c>
      <c r="D59" s="11" t="s">
        <v>92</v>
      </c>
      <c r="E59" s="11" t="s">
        <v>93</v>
      </c>
      <c r="F59" s="11" t="s">
        <v>83</v>
      </c>
      <c r="G59" s="13">
        <v>72.94</v>
      </c>
      <c r="H59" s="13">
        <v>67.83</v>
      </c>
      <c r="I59" s="13">
        <v>65.64</v>
      </c>
      <c r="J59" s="12">
        <v>100</v>
      </c>
      <c r="K59" s="14">
        <f t="shared" si="2"/>
        <v>6783</v>
      </c>
      <c r="L59" s="12">
        <f t="shared" si="3"/>
        <v>6564</v>
      </c>
      <c r="M59" s="28" t="s">
        <v>198</v>
      </c>
      <c r="N59" s="29" t="s">
        <v>199</v>
      </c>
      <c r="O59" s="15" t="s">
        <v>228</v>
      </c>
      <c r="P59" s="16">
        <v>0</v>
      </c>
      <c r="Q59" s="17">
        <v>100</v>
      </c>
      <c r="R59" s="18">
        <v>0</v>
      </c>
      <c r="S59" s="19">
        <v>0</v>
      </c>
      <c r="T59" s="19">
        <v>0</v>
      </c>
      <c r="U59" s="19">
        <v>0</v>
      </c>
    </row>
    <row r="60" spans="1:21" s="21" customFormat="1" ht="51" x14ac:dyDescent="0.2">
      <c r="A60" s="8">
        <v>55</v>
      </c>
      <c r="B60" s="10">
        <v>230921</v>
      </c>
      <c r="C60" s="10" t="s">
        <v>1</v>
      </c>
      <c r="D60" s="11" t="s">
        <v>92</v>
      </c>
      <c r="E60" s="11" t="s">
        <v>94</v>
      </c>
      <c r="F60" s="11" t="s">
        <v>83</v>
      </c>
      <c r="G60" s="13">
        <v>146.19</v>
      </c>
      <c r="H60" s="13">
        <v>135.94999999999999</v>
      </c>
      <c r="I60" s="13">
        <v>131.57</v>
      </c>
      <c r="J60" s="12">
        <v>30</v>
      </c>
      <c r="K60" s="14">
        <f t="shared" si="2"/>
        <v>4078.4999999999995</v>
      </c>
      <c r="L60" s="12">
        <f t="shared" si="3"/>
        <v>3947.1</v>
      </c>
      <c r="M60" s="28" t="s">
        <v>198</v>
      </c>
      <c r="N60" s="29" t="s">
        <v>199</v>
      </c>
      <c r="O60" s="15" t="s">
        <v>228</v>
      </c>
      <c r="P60" s="16">
        <v>30</v>
      </c>
      <c r="Q60" s="17">
        <v>0</v>
      </c>
      <c r="R60" s="18">
        <v>0</v>
      </c>
      <c r="S60" s="19">
        <v>0</v>
      </c>
      <c r="T60" s="19">
        <v>0</v>
      </c>
      <c r="U60" s="19">
        <v>0</v>
      </c>
    </row>
    <row r="61" spans="1:21" s="21" customFormat="1" ht="76.5" x14ac:dyDescent="0.2">
      <c r="A61" s="8">
        <v>56</v>
      </c>
      <c r="B61" s="10">
        <v>231014</v>
      </c>
      <c r="C61" s="10" t="s">
        <v>2</v>
      </c>
      <c r="D61" s="11" t="s">
        <v>95</v>
      </c>
      <c r="E61" s="11" t="s">
        <v>96</v>
      </c>
      <c r="F61" s="11" t="s">
        <v>4</v>
      </c>
      <c r="G61" s="13">
        <v>1289.29</v>
      </c>
      <c r="H61" s="13">
        <v>1199.03</v>
      </c>
      <c r="I61" s="13">
        <v>1160.3599999999999</v>
      </c>
      <c r="J61" s="12">
        <v>138124</v>
      </c>
      <c r="K61" s="14">
        <f t="shared" si="2"/>
        <v>165614819.72</v>
      </c>
      <c r="L61" s="12">
        <f t="shared" si="3"/>
        <v>160273564.63999999</v>
      </c>
      <c r="M61" s="28" t="s">
        <v>196</v>
      </c>
      <c r="N61" s="29" t="s">
        <v>197</v>
      </c>
      <c r="O61" s="15" t="s">
        <v>225</v>
      </c>
      <c r="P61" s="16">
        <v>75920</v>
      </c>
      <c r="Q61" s="17">
        <v>25678</v>
      </c>
      <c r="R61" s="18">
        <v>14380</v>
      </c>
      <c r="S61" s="19">
        <v>10159</v>
      </c>
      <c r="T61" s="19">
        <v>9788</v>
      </c>
      <c r="U61" s="19">
        <v>2199</v>
      </c>
    </row>
    <row r="62" spans="1:21" s="21" customFormat="1" ht="76.5" x14ac:dyDescent="0.2">
      <c r="A62" s="8">
        <v>57</v>
      </c>
      <c r="B62" s="10">
        <v>231015</v>
      </c>
      <c r="C62" s="10" t="s">
        <v>2</v>
      </c>
      <c r="D62" s="11" t="s">
        <v>95</v>
      </c>
      <c r="E62" s="11" t="s">
        <v>97</v>
      </c>
      <c r="F62" s="11" t="s">
        <v>4</v>
      </c>
      <c r="G62" s="13">
        <v>1285.27</v>
      </c>
      <c r="H62" s="13">
        <v>1195.3</v>
      </c>
      <c r="I62" s="13">
        <v>1156.74</v>
      </c>
      <c r="J62" s="12">
        <v>57702</v>
      </c>
      <c r="K62" s="14">
        <f t="shared" si="2"/>
        <v>68971200.599999994</v>
      </c>
      <c r="L62" s="12">
        <f t="shared" si="3"/>
        <v>66746211.480000004</v>
      </c>
      <c r="M62" s="28" t="s">
        <v>196</v>
      </c>
      <c r="N62" s="29" t="s">
        <v>197</v>
      </c>
      <c r="O62" s="15" t="s">
        <v>225</v>
      </c>
      <c r="P62" s="16">
        <v>33150</v>
      </c>
      <c r="Q62" s="17">
        <v>9240</v>
      </c>
      <c r="R62" s="18">
        <v>6570</v>
      </c>
      <c r="S62" s="19">
        <v>3980</v>
      </c>
      <c r="T62" s="19">
        <v>3106</v>
      </c>
      <c r="U62" s="19">
        <v>1656</v>
      </c>
    </row>
    <row r="63" spans="1:21" s="21" customFormat="1" ht="76.5" x14ac:dyDescent="0.2">
      <c r="A63" s="8">
        <v>58</v>
      </c>
      <c r="B63" s="10">
        <v>231102</v>
      </c>
      <c r="C63" s="10" t="s">
        <v>1</v>
      </c>
      <c r="D63" s="11" t="s">
        <v>98</v>
      </c>
      <c r="E63" s="11" t="s">
        <v>99</v>
      </c>
      <c r="F63" s="11" t="s">
        <v>100</v>
      </c>
      <c r="G63" s="13">
        <v>133</v>
      </c>
      <c r="H63" s="13">
        <v>123.69</v>
      </c>
      <c r="I63" s="13">
        <v>119.7</v>
      </c>
      <c r="J63" s="12">
        <v>13850</v>
      </c>
      <c r="K63" s="14">
        <f t="shared" si="2"/>
        <v>1713106.5</v>
      </c>
      <c r="L63" s="12">
        <f t="shared" si="3"/>
        <v>1657845</v>
      </c>
      <c r="M63" s="28" t="s">
        <v>200</v>
      </c>
      <c r="N63" s="29" t="s">
        <v>201</v>
      </c>
      <c r="O63" s="15" t="s">
        <v>226</v>
      </c>
      <c r="P63" s="16">
        <v>4150</v>
      </c>
      <c r="Q63" s="17">
        <v>2600</v>
      </c>
      <c r="R63" s="18">
        <v>2600</v>
      </c>
      <c r="S63" s="19">
        <v>1825</v>
      </c>
      <c r="T63" s="19">
        <v>1783</v>
      </c>
      <c r="U63" s="19">
        <v>892</v>
      </c>
    </row>
    <row r="64" spans="1:21" s="21" customFormat="1" ht="76.5" x14ac:dyDescent="0.2">
      <c r="A64" s="8">
        <v>59</v>
      </c>
      <c r="B64" s="10">
        <v>231103</v>
      </c>
      <c r="C64" s="10" t="s">
        <v>1</v>
      </c>
      <c r="D64" s="11" t="s">
        <v>98</v>
      </c>
      <c r="E64" s="11" t="s">
        <v>101</v>
      </c>
      <c r="F64" s="11" t="s">
        <v>100</v>
      </c>
      <c r="G64" s="13">
        <v>133</v>
      </c>
      <c r="H64" s="13">
        <v>123.69</v>
      </c>
      <c r="I64" s="13">
        <v>119.7</v>
      </c>
      <c r="J64" s="12">
        <v>1046300</v>
      </c>
      <c r="K64" s="14">
        <f t="shared" si="2"/>
        <v>129416847</v>
      </c>
      <c r="L64" s="12">
        <f t="shared" si="3"/>
        <v>125242110</v>
      </c>
      <c r="M64" s="28" t="s">
        <v>200</v>
      </c>
      <c r="N64" s="29" t="s">
        <v>201</v>
      </c>
      <c r="O64" s="15" t="s">
        <v>226</v>
      </c>
      <c r="P64" s="16">
        <v>178470</v>
      </c>
      <c r="Q64" s="17">
        <v>194690</v>
      </c>
      <c r="R64" s="18">
        <v>194640</v>
      </c>
      <c r="S64" s="19">
        <v>232793</v>
      </c>
      <c r="T64" s="19">
        <v>148878</v>
      </c>
      <c r="U64" s="19">
        <v>96829</v>
      </c>
    </row>
    <row r="65" spans="1:21" s="21" customFormat="1" ht="76.5" x14ac:dyDescent="0.2">
      <c r="A65" s="8">
        <v>60</v>
      </c>
      <c r="B65" s="10">
        <v>231104</v>
      </c>
      <c r="C65" s="10" t="s">
        <v>1</v>
      </c>
      <c r="D65" s="11" t="s">
        <v>98</v>
      </c>
      <c r="E65" s="11" t="s">
        <v>102</v>
      </c>
      <c r="F65" s="11" t="s">
        <v>100</v>
      </c>
      <c r="G65" s="13">
        <v>133</v>
      </c>
      <c r="H65" s="13">
        <v>123.69</v>
      </c>
      <c r="I65" s="13">
        <v>119.7</v>
      </c>
      <c r="J65" s="12">
        <v>5951350</v>
      </c>
      <c r="K65" s="14">
        <f t="shared" si="2"/>
        <v>736122481.5</v>
      </c>
      <c r="L65" s="12">
        <f t="shared" si="3"/>
        <v>712376595</v>
      </c>
      <c r="M65" s="28" t="s">
        <v>200</v>
      </c>
      <c r="N65" s="29" t="s">
        <v>201</v>
      </c>
      <c r="O65" s="15" t="s">
        <v>226</v>
      </c>
      <c r="P65" s="16">
        <v>794385</v>
      </c>
      <c r="Q65" s="17">
        <v>1117485</v>
      </c>
      <c r="R65" s="18">
        <v>1221520</v>
      </c>
      <c r="S65" s="19">
        <v>1110785</v>
      </c>
      <c r="T65" s="19">
        <v>1002272</v>
      </c>
      <c r="U65" s="19">
        <v>704903</v>
      </c>
    </row>
    <row r="66" spans="1:21" s="21" customFormat="1" ht="76.5" x14ac:dyDescent="0.2">
      <c r="A66" s="8">
        <v>61</v>
      </c>
      <c r="B66" s="10">
        <v>231105</v>
      </c>
      <c r="C66" s="10" t="s">
        <v>1</v>
      </c>
      <c r="D66" s="11" t="s">
        <v>98</v>
      </c>
      <c r="E66" s="11" t="s">
        <v>103</v>
      </c>
      <c r="F66" s="11" t="s">
        <v>100</v>
      </c>
      <c r="G66" s="13">
        <v>133</v>
      </c>
      <c r="H66" s="13">
        <v>123.69</v>
      </c>
      <c r="I66" s="13">
        <v>119.7</v>
      </c>
      <c r="J66" s="12">
        <v>763246</v>
      </c>
      <c r="K66" s="14">
        <f t="shared" si="2"/>
        <v>94405897.739999995</v>
      </c>
      <c r="L66" s="12">
        <f t="shared" si="3"/>
        <v>91360546.200000003</v>
      </c>
      <c r="M66" s="28" t="s">
        <v>200</v>
      </c>
      <c r="N66" s="29" t="s">
        <v>201</v>
      </c>
      <c r="O66" s="15" t="s">
        <v>226</v>
      </c>
      <c r="P66" s="16">
        <v>138646</v>
      </c>
      <c r="Q66" s="17">
        <v>167400</v>
      </c>
      <c r="R66" s="18">
        <v>131850</v>
      </c>
      <c r="S66" s="19">
        <v>144850</v>
      </c>
      <c r="T66" s="19">
        <v>114950</v>
      </c>
      <c r="U66" s="19">
        <v>65550</v>
      </c>
    </row>
    <row r="67" spans="1:21" s="21" customFormat="1" ht="76.5" x14ac:dyDescent="0.2">
      <c r="A67" s="8">
        <v>62</v>
      </c>
      <c r="B67" s="10">
        <v>231106</v>
      </c>
      <c r="C67" s="10" t="s">
        <v>1</v>
      </c>
      <c r="D67" s="11" t="s">
        <v>98</v>
      </c>
      <c r="E67" s="11" t="s">
        <v>104</v>
      </c>
      <c r="F67" s="11" t="s">
        <v>100</v>
      </c>
      <c r="G67" s="13">
        <v>133</v>
      </c>
      <c r="H67" s="13">
        <v>123.69</v>
      </c>
      <c r="I67" s="13">
        <v>119.7</v>
      </c>
      <c r="J67" s="12">
        <v>36900</v>
      </c>
      <c r="K67" s="14">
        <f t="shared" si="2"/>
        <v>4564161</v>
      </c>
      <c r="L67" s="12">
        <f t="shared" si="3"/>
        <v>4416930</v>
      </c>
      <c r="M67" s="28" t="s">
        <v>200</v>
      </c>
      <c r="N67" s="29" t="s">
        <v>201</v>
      </c>
      <c r="O67" s="15" t="s">
        <v>226</v>
      </c>
      <c r="P67" s="16">
        <v>11500</v>
      </c>
      <c r="Q67" s="17">
        <v>5200</v>
      </c>
      <c r="R67" s="18">
        <v>7200</v>
      </c>
      <c r="S67" s="19">
        <v>4000</v>
      </c>
      <c r="T67" s="19">
        <v>7000</v>
      </c>
      <c r="U67" s="19">
        <v>2000</v>
      </c>
    </row>
    <row r="68" spans="1:21" s="21" customFormat="1" ht="76.5" x14ac:dyDescent="0.2">
      <c r="A68" s="8">
        <v>63</v>
      </c>
      <c r="B68" s="10">
        <v>231112</v>
      </c>
      <c r="C68" s="10" t="s">
        <v>1</v>
      </c>
      <c r="D68" s="11" t="s">
        <v>105</v>
      </c>
      <c r="E68" s="11" t="s">
        <v>99</v>
      </c>
      <c r="F68" s="11" t="s">
        <v>100</v>
      </c>
      <c r="G68" s="13">
        <v>159.6</v>
      </c>
      <c r="H68" s="13">
        <v>148.41999999999999</v>
      </c>
      <c r="I68" s="13">
        <v>143.63999999999999</v>
      </c>
      <c r="J68" s="12">
        <v>14100</v>
      </c>
      <c r="K68" s="14">
        <f t="shared" si="2"/>
        <v>2092721.9999999998</v>
      </c>
      <c r="L68" s="12">
        <f t="shared" si="3"/>
        <v>2025323.9999999998</v>
      </c>
      <c r="M68" s="28" t="s">
        <v>202</v>
      </c>
      <c r="N68" s="29" t="s">
        <v>203</v>
      </c>
      <c r="O68" s="15" t="s">
        <v>226</v>
      </c>
      <c r="P68" s="16">
        <v>1700</v>
      </c>
      <c r="Q68" s="17">
        <v>3600</v>
      </c>
      <c r="R68" s="18">
        <v>2600</v>
      </c>
      <c r="S68" s="19">
        <v>2400</v>
      </c>
      <c r="T68" s="19">
        <v>2400</v>
      </c>
      <c r="U68" s="19">
        <v>1400</v>
      </c>
    </row>
    <row r="69" spans="1:21" s="21" customFormat="1" ht="76.5" x14ac:dyDescent="0.2">
      <c r="A69" s="8">
        <v>64</v>
      </c>
      <c r="B69" s="10">
        <v>231113</v>
      </c>
      <c r="C69" s="10" t="s">
        <v>1</v>
      </c>
      <c r="D69" s="11" t="s">
        <v>105</v>
      </c>
      <c r="E69" s="11" t="s">
        <v>101</v>
      </c>
      <c r="F69" s="11" t="s">
        <v>100</v>
      </c>
      <c r="G69" s="13">
        <v>159.6</v>
      </c>
      <c r="H69" s="13">
        <v>148.41999999999999</v>
      </c>
      <c r="I69" s="13">
        <v>143.63999999999999</v>
      </c>
      <c r="J69" s="12">
        <v>1062558</v>
      </c>
      <c r="K69" s="14">
        <f t="shared" si="2"/>
        <v>157704858.35999998</v>
      </c>
      <c r="L69" s="12">
        <f t="shared" si="3"/>
        <v>152625831.11999997</v>
      </c>
      <c r="M69" s="28" t="s">
        <v>202</v>
      </c>
      <c r="N69" s="29" t="s">
        <v>203</v>
      </c>
      <c r="O69" s="15" t="s">
        <v>226</v>
      </c>
      <c r="P69" s="16">
        <v>151355</v>
      </c>
      <c r="Q69" s="17">
        <v>177410</v>
      </c>
      <c r="R69" s="18">
        <v>194610</v>
      </c>
      <c r="S69" s="19">
        <v>214760</v>
      </c>
      <c r="T69" s="19">
        <v>199860</v>
      </c>
      <c r="U69" s="19">
        <v>124563</v>
      </c>
    </row>
    <row r="70" spans="1:21" s="21" customFormat="1" ht="76.5" x14ac:dyDescent="0.2">
      <c r="A70" s="8">
        <v>65</v>
      </c>
      <c r="B70" s="10">
        <v>231114</v>
      </c>
      <c r="C70" s="10" t="s">
        <v>1</v>
      </c>
      <c r="D70" s="11" t="s">
        <v>105</v>
      </c>
      <c r="E70" s="11" t="s">
        <v>102</v>
      </c>
      <c r="F70" s="11" t="s">
        <v>100</v>
      </c>
      <c r="G70" s="13">
        <v>159.6</v>
      </c>
      <c r="H70" s="13">
        <v>148.41999999999999</v>
      </c>
      <c r="I70" s="13">
        <v>143.63999999999999</v>
      </c>
      <c r="J70" s="12">
        <v>3702840</v>
      </c>
      <c r="K70" s="14">
        <f t="shared" ref="K70:K90" si="4">H70*J70</f>
        <v>549575512.79999995</v>
      </c>
      <c r="L70" s="12">
        <f t="shared" ref="L70:L90" si="5">I70*J70</f>
        <v>531875937.59999996</v>
      </c>
      <c r="M70" s="28" t="s">
        <v>202</v>
      </c>
      <c r="N70" s="29" t="s">
        <v>203</v>
      </c>
      <c r="O70" s="15" t="s">
        <v>226</v>
      </c>
      <c r="P70" s="16">
        <v>553495</v>
      </c>
      <c r="Q70" s="17">
        <v>669790</v>
      </c>
      <c r="R70" s="18">
        <v>688710</v>
      </c>
      <c r="S70" s="19">
        <v>726680</v>
      </c>
      <c r="T70" s="19">
        <v>637510</v>
      </c>
      <c r="U70" s="19">
        <v>426655</v>
      </c>
    </row>
    <row r="71" spans="1:21" s="21" customFormat="1" ht="76.5" x14ac:dyDescent="0.2">
      <c r="A71" s="8">
        <v>66</v>
      </c>
      <c r="B71" s="10">
        <v>231115</v>
      </c>
      <c r="C71" s="10" t="s">
        <v>1</v>
      </c>
      <c r="D71" s="11" t="s">
        <v>105</v>
      </c>
      <c r="E71" s="11" t="s">
        <v>103</v>
      </c>
      <c r="F71" s="11" t="s">
        <v>100</v>
      </c>
      <c r="G71" s="13">
        <v>159.6</v>
      </c>
      <c r="H71" s="13">
        <v>148.41999999999999</v>
      </c>
      <c r="I71" s="13">
        <v>143.63999999999999</v>
      </c>
      <c r="J71" s="12">
        <v>668520</v>
      </c>
      <c r="K71" s="14">
        <f t="shared" si="4"/>
        <v>99221738.399999991</v>
      </c>
      <c r="L71" s="12">
        <f t="shared" si="5"/>
        <v>96026212.799999997</v>
      </c>
      <c r="M71" s="28" t="s">
        <v>202</v>
      </c>
      <c r="N71" s="29" t="s">
        <v>203</v>
      </c>
      <c r="O71" s="15" t="s">
        <v>226</v>
      </c>
      <c r="P71" s="16">
        <v>103300</v>
      </c>
      <c r="Q71" s="17">
        <v>116260</v>
      </c>
      <c r="R71" s="18">
        <v>129560</v>
      </c>
      <c r="S71" s="19">
        <v>139960</v>
      </c>
      <c r="T71" s="19">
        <v>103460</v>
      </c>
      <c r="U71" s="19">
        <v>75980</v>
      </c>
    </row>
    <row r="72" spans="1:21" s="21" customFormat="1" ht="76.5" x14ac:dyDescent="0.2">
      <c r="A72" s="8">
        <v>67</v>
      </c>
      <c r="B72" s="10">
        <v>231116</v>
      </c>
      <c r="C72" s="10" t="s">
        <v>1</v>
      </c>
      <c r="D72" s="11" t="s">
        <v>105</v>
      </c>
      <c r="E72" s="11" t="s">
        <v>104</v>
      </c>
      <c r="F72" s="11" t="s">
        <v>100</v>
      </c>
      <c r="G72" s="13">
        <v>159.6</v>
      </c>
      <c r="H72" s="13">
        <v>148.41999999999999</v>
      </c>
      <c r="I72" s="13">
        <v>143.63999999999999</v>
      </c>
      <c r="J72" s="12">
        <v>18600</v>
      </c>
      <c r="K72" s="14">
        <f t="shared" si="4"/>
        <v>2760612</v>
      </c>
      <c r="L72" s="12">
        <f t="shared" si="5"/>
        <v>2671703.9999999995</v>
      </c>
      <c r="M72" s="28" t="s">
        <v>202</v>
      </c>
      <c r="N72" s="29" t="s">
        <v>203</v>
      </c>
      <c r="O72" s="15" t="s">
        <v>226</v>
      </c>
      <c r="P72" s="16">
        <v>6000</v>
      </c>
      <c r="Q72" s="17">
        <v>3100</v>
      </c>
      <c r="R72" s="18">
        <v>3000</v>
      </c>
      <c r="S72" s="19">
        <v>3000</v>
      </c>
      <c r="T72" s="19">
        <v>3000</v>
      </c>
      <c r="U72" s="19">
        <v>500</v>
      </c>
    </row>
    <row r="73" spans="1:21" s="21" customFormat="1" ht="51" x14ac:dyDescent="0.2">
      <c r="A73" s="8">
        <v>68</v>
      </c>
      <c r="B73" s="10">
        <v>231184</v>
      </c>
      <c r="C73" s="10" t="s">
        <v>1</v>
      </c>
      <c r="D73" s="11" t="s">
        <v>106</v>
      </c>
      <c r="E73" s="11" t="s">
        <v>107</v>
      </c>
      <c r="F73" s="11" t="s">
        <v>4</v>
      </c>
      <c r="G73" s="13">
        <v>69.489999999999995</v>
      </c>
      <c r="H73" s="13">
        <v>64.62</v>
      </c>
      <c r="I73" s="13">
        <v>62.54</v>
      </c>
      <c r="J73" s="12">
        <v>164800</v>
      </c>
      <c r="K73" s="14">
        <f t="shared" si="4"/>
        <v>10649376</v>
      </c>
      <c r="L73" s="12">
        <f t="shared" si="5"/>
        <v>10306592</v>
      </c>
      <c r="M73" s="28" t="s">
        <v>204</v>
      </c>
      <c r="N73" s="29" t="s">
        <v>205</v>
      </c>
      <c r="O73" s="15" t="s">
        <v>227</v>
      </c>
      <c r="P73" s="16">
        <v>30000</v>
      </c>
      <c r="Q73" s="17">
        <v>25300</v>
      </c>
      <c r="R73" s="18">
        <v>35300</v>
      </c>
      <c r="S73" s="19">
        <v>30400</v>
      </c>
      <c r="T73" s="19">
        <v>28200</v>
      </c>
      <c r="U73" s="19">
        <v>15600</v>
      </c>
    </row>
    <row r="74" spans="1:21" s="21" customFormat="1" ht="51" x14ac:dyDescent="0.2">
      <c r="A74" s="8">
        <v>69</v>
      </c>
      <c r="B74" s="10">
        <v>231185</v>
      </c>
      <c r="C74" s="10" t="s">
        <v>1</v>
      </c>
      <c r="D74" s="11" t="s">
        <v>106</v>
      </c>
      <c r="E74" s="11" t="s">
        <v>108</v>
      </c>
      <c r="F74" s="11" t="s">
        <v>4</v>
      </c>
      <c r="G74" s="13">
        <v>58.89</v>
      </c>
      <c r="H74" s="13">
        <v>54.76</v>
      </c>
      <c r="I74" s="13">
        <v>53</v>
      </c>
      <c r="J74" s="12">
        <v>70600</v>
      </c>
      <c r="K74" s="14">
        <f t="shared" si="4"/>
        <v>3866056</v>
      </c>
      <c r="L74" s="12">
        <f t="shared" si="5"/>
        <v>3741800</v>
      </c>
      <c r="M74" s="28" t="s">
        <v>204</v>
      </c>
      <c r="N74" s="29" t="s">
        <v>205</v>
      </c>
      <c r="O74" s="15" t="s">
        <v>227</v>
      </c>
      <c r="P74" s="16">
        <v>22250</v>
      </c>
      <c r="Q74" s="17">
        <v>14750</v>
      </c>
      <c r="R74" s="18">
        <v>13300</v>
      </c>
      <c r="S74" s="19">
        <v>12000</v>
      </c>
      <c r="T74" s="19">
        <v>6000</v>
      </c>
      <c r="U74" s="19">
        <v>2300</v>
      </c>
    </row>
    <row r="75" spans="1:21" s="21" customFormat="1" ht="102" x14ac:dyDescent="0.2">
      <c r="A75" s="8">
        <v>70</v>
      </c>
      <c r="B75" s="10">
        <v>231216</v>
      </c>
      <c r="C75" s="10" t="s">
        <v>1</v>
      </c>
      <c r="D75" s="11" t="s">
        <v>111</v>
      </c>
      <c r="E75" s="11" t="s">
        <v>112</v>
      </c>
      <c r="F75" s="11" t="s">
        <v>4</v>
      </c>
      <c r="G75" s="13">
        <v>96.57</v>
      </c>
      <c r="H75" s="13">
        <v>89.81</v>
      </c>
      <c r="I75" s="13">
        <v>86.91</v>
      </c>
      <c r="J75" s="12">
        <v>46400</v>
      </c>
      <c r="K75" s="14">
        <f t="shared" si="4"/>
        <v>4167184</v>
      </c>
      <c r="L75" s="12">
        <f t="shared" si="5"/>
        <v>4032624</v>
      </c>
      <c r="M75" s="28" t="s">
        <v>206</v>
      </c>
      <c r="N75" s="29" t="s">
        <v>207</v>
      </c>
      <c r="O75" s="15" t="s">
        <v>227</v>
      </c>
      <c r="P75" s="16">
        <v>11900</v>
      </c>
      <c r="Q75" s="17">
        <v>12500</v>
      </c>
      <c r="R75" s="18">
        <v>9200</v>
      </c>
      <c r="S75" s="19">
        <v>8700</v>
      </c>
      <c r="T75" s="19">
        <v>4100</v>
      </c>
      <c r="U75" s="19">
        <v>0</v>
      </c>
    </row>
    <row r="76" spans="1:21" s="21" customFormat="1" ht="102" x14ac:dyDescent="0.2">
      <c r="A76" s="8">
        <v>71</v>
      </c>
      <c r="B76" s="10">
        <v>231217</v>
      </c>
      <c r="C76" s="10" t="s">
        <v>1</v>
      </c>
      <c r="D76" s="11" t="s">
        <v>111</v>
      </c>
      <c r="E76" s="11" t="s">
        <v>113</v>
      </c>
      <c r="F76" s="11" t="s">
        <v>4</v>
      </c>
      <c r="G76" s="13">
        <v>104.25</v>
      </c>
      <c r="H76" s="13">
        <v>96.95</v>
      </c>
      <c r="I76" s="13">
        <v>93.82</v>
      </c>
      <c r="J76" s="12">
        <v>95520</v>
      </c>
      <c r="K76" s="14">
        <f t="shared" si="4"/>
        <v>9260664</v>
      </c>
      <c r="L76" s="12">
        <f t="shared" si="5"/>
        <v>8961686.3999999985</v>
      </c>
      <c r="M76" s="28" t="s">
        <v>206</v>
      </c>
      <c r="N76" s="29" t="s">
        <v>207</v>
      </c>
      <c r="O76" s="15" t="s">
        <v>227</v>
      </c>
      <c r="P76" s="16">
        <v>21052</v>
      </c>
      <c r="Q76" s="17">
        <v>22204</v>
      </c>
      <c r="R76" s="18">
        <v>20604</v>
      </c>
      <c r="S76" s="19">
        <v>20304</v>
      </c>
      <c r="T76" s="19">
        <v>7204</v>
      </c>
      <c r="U76" s="19">
        <v>4152</v>
      </c>
    </row>
    <row r="77" spans="1:21" s="21" customFormat="1" ht="102" x14ac:dyDescent="0.2">
      <c r="A77" s="8">
        <v>72</v>
      </c>
      <c r="B77" s="10">
        <v>231218</v>
      </c>
      <c r="C77" s="10" t="s">
        <v>1</v>
      </c>
      <c r="D77" s="11" t="s">
        <v>111</v>
      </c>
      <c r="E77" s="11" t="s">
        <v>114</v>
      </c>
      <c r="F77" s="11" t="s">
        <v>4</v>
      </c>
      <c r="G77" s="13">
        <v>86.5</v>
      </c>
      <c r="H77" s="13">
        <v>80.44</v>
      </c>
      <c r="I77" s="13">
        <v>77.849999999999994</v>
      </c>
      <c r="J77" s="12">
        <v>556100</v>
      </c>
      <c r="K77" s="14">
        <f t="shared" si="4"/>
        <v>44732684</v>
      </c>
      <c r="L77" s="12">
        <f t="shared" si="5"/>
        <v>43292385</v>
      </c>
      <c r="M77" s="28" t="s">
        <v>206</v>
      </c>
      <c r="N77" s="29" t="s">
        <v>207</v>
      </c>
      <c r="O77" s="15" t="s">
        <v>227</v>
      </c>
      <c r="P77" s="16">
        <v>158900</v>
      </c>
      <c r="Q77" s="17">
        <v>95500</v>
      </c>
      <c r="R77" s="18">
        <v>88400</v>
      </c>
      <c r="S77" s="19">
        <v>108600</v>
      </c>
      <c r="T77" s="19">
        <v>66900</v>
      </c>
      <c r="U77" s="19">
        <v>37800</v>
      </c>
    </row>
    <row r="78" spans="1:21" s="21" customFormat="1" ht="102" x14ac:dyDescent="0.2">
      <c r="A78" s="8">
        <v>73</v>
      </c>
      <c r="B78" s="10">
        <v>231219</v>
      </c>
      <c r="C78" s="10" t="s">
        <v>1</v>
      </c>
      <c r="D78" s="11" t="s">
        <v>111</v>
      </c>
      <c r="E78" s="11" t="s">
        <v>115</v>
      </c>
      <c r="F78" s="11" t="s">
        <v>4</v>
      </c>
      <c r="G78" s="13">
        <v>68.39</v>
      </c>
      <c r="H78" s="13">
        <v>63.6</v>
      </c>
      <c r="I78" s="13">
        <v>61.55</v>
      </c>
      <c r="J78" s="12">
        <v>1614900</v>
      </c>
      <c r="K78" s="14">
        <f t="shared" si="4"/>
        <v>102707640</v>
      </c>
      <c r="L78" s="12">
        <f t="shared" si="5"/>
        <v>99397095</v>
      </c>
      <c r="M78" s="28" t="s">
        <v>206</v>
      </c>
      <c r="N78" s="29" t="s">
        <v>207</v>
      </c>
      <c r="O78" s="15" t="s">
        <v>227</v>
      </c>
      <c r="P78" s="16">
        <v>304400</v>
      </c>
      <c r="Q78" s="17">
        <v>307600</v>
      </c>
      <c r="R78" s="18">
        <v>265800</v>
      </c>
      <c r="S78" s="19">
        <v>301300</v>
      </c>
      <c r="T78" s="19">
        <v>282700</v>
      </c>
      <c r="U78" s="19">
        <v>153100</v>
      </c>
    </row>
    <row r="79" spans="1:21" s="21" customFormat="1" ht="102" x14ac:dyDescent="0.2">
      <c r="A79" s="8">
        <v>74</v>
      </c>
      <c r="B79" s="10">
        <v>231220</v>
      </c>
      <c r="C79" s="10" t="s">
        <v>1</v>
      </c>
      <c r="D79" s="11" t="s">
        <v>111</v>
      </c>
      <c r="E79" s="11" t="s">
        <v>116</v>
      </c>
      <c r="F79" s="11" t="s">
        <v>4</v>
      </c>
      <c r="G79" s="13">
        <v>106.91</v>
      </c>
      <c r="H79" s="13">
        <v>99.42</v>
      </c>
      <c r="I79" s="13">
        <v>96.21</v>
      </c>
      <c r="J79" s="12">
        <v>271000</v>
      </c>
      <c r="K79" s="14">
        <f t="shared" si="4"/>
        <v>26942820</v>
      </c>
      <c r="L79" s="12">
        <f t="shared" si="5"/>
        <v>26072910</v>
      </c>
      <c r="M79" s="28" t="s">
        <v>206</v>
      </c>
      <c r="N79" s="29" t="s">
        <v>207</v>
      </c>
      <c r="O79" s="15" t="s">
        <v>227</v>
      </c>
      <c r="P79" s="16">
        <v>44600</v>
      </c>
      <c r="Q79" s="17">
        <v>63500</v>
      </c>
      <c r="R79" s="18">
        <v>58700</v>
      </c>
      <c r="S79" s="19">
        <v>47600</v>
      </c>
      <c r="T79" s="19">
        <v>34700</v>
      </c>
      <c r="U79" s="19">
        <v>21900</v>
      </c>
    </row>
    <row r="80" spans="1:21" s="21" customFormat="1" ht="102" x14ac:dyDescent="0.2">
      <c r="A80" s="8">
        <v>75</v>
      </c>
      <c r="B80" s="10">
        <v>231221</v>
      </c>
      <c r="C80" s="10" t="s">
        <v>1</v>
      </c>
      <c r="D80" s="11" t="s">
        <v>111</v>
      </c>
      <c r="E80" s="11" t="s">
        <v>117</v>
      </c>
      <c r="F80" s="11" t="s">
        <v>4</v>
      </c>
      <c r="G80" s="13">
        <v>109.7</v>
      </c>
      <c r="H80" s="13">
        <v>102.02</v>
      </c>
      <c r="I80" s="13">
        <v>98.73</v>
      </c>
      <c r="J80" s="12">
        <v>392100</v>
      </c>
      <c r="K80" s="14">
        <f t="shared" si="4"/>
        <v>40002042</v>
      </c>
      <c r="L80" s="12">
        <f t="shared" si="5"/>
        <v>38712033</v>
      </c>
      <c r="M80" s="28" t="s">
        <v>206</v>
      </c>
      <c r="N80" s="29" t="s">
        <v>207</v>
      </c>
      <c r="O80" s="15" t="s">
        <v>227</v>
      </c>
      <c r="P80" s="16">
        <v>96570</v>
      </c>
      <c r="Q80" s="17">
        <v>62940</v>
      </c>
      <c r="R80" s="18">
        <v>67040</v>
      </c>
      <c r="S80" s="19">
        <v>72940</v>
      </c>
      <c r="T80" s="19">
        <v>70240</v>
      </c>
      <c r="U80" s="19">
        <v>22370</v>
      </c>
    </row>
    <row r="81" spans="1:21" s="21" customFormat="1" ht="102" x14ac:dyDescent="0.2">
      <c r="A81" s="8">
        <v>76</v>
      </c>
      <c r="B81" s="10">
        <v>231222</v>
      </c>
      <c r="C81" s="10" t="s">
        <v>1</v>
      </c>
      <c r="D81" s="11" t="s">
        <v>111</v>
      </c>
      <c r="E81" s="11" t="s">
        <v>118</v>
      </c>
      <c r="F81" s="11" t="s">
        <v>4</v>
      </c>
      <c r="G81" s="13">
        <v>68.48</v>
      </c>
      <c r="H81" s="13">
        <v>63.68</v>
      </c>
      <c r="I81" s="13">
        <v>61.63</v>
      </c>
      <c r="J81" s="12">
        <v>7705050</v>
      </c>
      <c r="K81" s="14">
        <f t="shared" si="4"/>
        <v>490657584</v>
      </c>
      <c r="L81" s="12">
        <f t="shared" si="5"/>
        <v>474862231.5</v>
      </c>
      <c r="M81" s="28" t="s">
        <v>206</v>
      </c>
      <c r="N81" s="29" t="s">
        <v>207</v>
      </c>
      <c r="O81" s="15" t="s">
        <v>227</v>
      </c>
      <c r="P81" s="16">
        <v>1111270</v>
      </c>
      <c r="Q81" s="17">
        <v>1483290</v>
      </c>
      <c r="R81" s="18">
        <v>1473540</v>
      </c>
      <c r="S81" s="19">
        <v>1524290</v>
      </c>
      <c r="T81" s="19">
        <v>1271040</v>
      </c>
      <c r="U81" s="19">
        <v>841620</v>
      </c>
    </row>
    <row r="82" spans="1:21" s="21" customFormat="1" ht="102" x14ac:dyDescent="0.2">
      <c r="A82" s="8">
        <v>77</v>
      </c>
      <c r="B82" s="10">
        <v>231223</v>
      </c>
      <c r="C82" s="10" t="s">
        <v>1</v>
      </c>
      <c r="D82" s="11" t="s">
        <v>119</v>
      </c>
      <c r="E82" s="11" t="s">
        <v>109</v>
      </c>
      <c r="F82" s="11" t="s">
        <v>4</v>
      </c>
      <c r="G82" s="13">
        <v>67.400000000000006</v>
      </c>
      <c r="H82" s="13">
        <v>62.68</v>
      </c>
      <c r="I82" s="13">
        <v>60.660000000000004</v>
      </c>
      <c r="J82" s="12">
        <v>147100</v>
      </c>
      <c r="K82" s="14">
        <f t="shared" si="4"/>
        <v>9220228</v>
      </c>
      <c r="L82" s="12">
        <f t="shared" si="5"/>
        <v>8923086</v>
      </c>
      <c r="M82" s="28" t="s">
        <v>206</v>
      </c>
      <c r="N82" s="29" t="s">
        <v>207</v>
      </c>
      <c r="O82" s="15" t="s">
        <v>227</v>
      </c>
      <c r="P82" s="16">
        <v>25100</v>
      </c>
      <c r="Q82" s="17">
        <v>33300</v>
      </c>
      <c r="R82" s="18">
        <v>25200</v>
      </c>
      <c r="S82" s="19">
        <v>33200</v>
      </c>
      <c r="T82" s="19">
        <v>26000</v>
      </c>
      <c r="U82" s="19">
        <v>4300</v>
      </c>
    </row>
    <row r="83" spans="1:21" s="21" customFormat="1" ht="102" x14ac:dyDescent="0.2">
      <c r="A83" s="8">
        <v>78</v>
      </c>
      <c r="B83" s="10">
        <v>231224</v>
      </c>
      <c r="C83" s="10" t="s">
        <v>1</v>
      </c>
      <c r="D83" s="11" t="s">
        <v>119</v>
      </c>
      <c r="E83" s="11" t="s">
        <v>110</v>
      </c>
      <c r="F83" s="11" t="s">
        <v>4</v>
      </c>
      <c r="G83" s="13">
        <v>91.58</v>
      </c>
      <c r="H83" s="13">
        <v>85.16</v>
      </c>
      <c r="I83" s="13">
        <v>82.42</v>
      </c>
      <c r="J83" s="12">
        <v>271100</v>
      </c>
      <c r="K83" s="14">
        <f t="shared" si="4"/>
        <v>23086876</v>
      </c>
      <c r="L83" s="12">
        <f t="shared" si="5"/>
        <v>22344062</v>
      </c>
      <c r="M83" s="28" t="s">
        <v>206</v>
      </c>
      <c r="N83" s="29" t="s">
        <v>207</v>
      </c>
      <c r="O83" s="15" t="s">
        <v>227</v>
      </c>
      <c r="P83" s="16">
        <v>38800</v>
      </c>
      <c r="Q83" s="17">
        <v>58200</v>
      </c>
      <c r="R83" s="18">
        <v>49100</v>
      </c>
      <c r="S83" s="19">
        <v>53200</v>
      </c>
      <c r="T83" s="19">
        <v>48200</v>
      </c>
      <c r="U83" s="19">
        <v>23600</v>
      </c>
    </row>
    <row r="84" spans="1:21" s="21" customFormat="1" ht="102" x14ac:dyDescent="0.2">
      <c r="A84" s="8">
        <v>79</v>
      </c>
      <c r="B84" s="10">
        <v>231225</v>
      </c>
      <c r="C84" s="10" t="s">
        <v>1</v>
      </c>
      <c r="D84" s="11" t="s">
        <v>119</v>
      </c>
      <c r="E84" s="11" t="s">
        <v>120</v>
      </c>
      <c r="F84" s="11" t="s">
        <v>4</v>
      </c>
      <c r="G84" s="13">
        <v>99.3</v>
      </c>
      <c r="H84" s="13">
        <v>92.34</v>
      </c>
      <c r="I84" s="13">
        <v>89.37</v>
      </c>
      <c r="J84" s="12">
        <v>31900</v>
      </c>
      <c r="K84" s="14">
        <f t="shared" si="4"/>
        <v>2945646</v>
      </c>
      <c r="L84" s="12">
        <f t="shared" si="5"/>
        <v>2850903</v>
      </c>
      <c r="M84" s="28" t="s">
        <v>206</v>
      </c>
      <c r="N84" s="29" t="s">
        <v>207</v>
      </c>
      <c r="O84" s="15" t="s">
        <v>227</v>
      </c>
      <c r="P84" s="16">
        <v>2500</v>
      </c>
      <c r="Q84" s="17">
        <v>10400</v>
      </c>
      <c r="R84" s="18">
        <v>9600</v>
      </c>
      <c r="S84" s="19">
        <v>1600</v>
      </c>
      <c r="T84" s="19">
        <v>7400</v>
      </c>
      <c r="U84" s="19">
        <v>400</v>
      </c>
    </row>
    <row r="85" spans="1:21" s="21" customFormat="1" ht="102" x14ac:dyDescent="0.2">
      <c r="A85" s="8">
        <v>80</v>
      </c>
      <c r="B85" s="10">
        <v>231226</v>
      </c>
      <c r="C85" s="10" t="s">
        <v>1</v>
      </c>
      <c r="D85" s="11" t="s">
        <v>119</v>
      </c>
      <c r="E85" s="11" t="s">
        <v>121</v>
      </c>
      <c r="F85" s="11" t="s">
        <v>4</v>
      </c>
      <c r="G85" s="13">
        <v>75.56</v>
      </c>
      <c r="H85" s="13">
        <v>70.27</v>
      </c>
      <c r="I85" s="13">
        <v>68</v>
      </c>
      <c r="J85" s="12">
        <v>1110200</v>
      </c>
      <c r="K85" s="14">
        <f t="shared" si="4"/>
        <v>78013754</v>
      </c>
      <c r="L85" s="12">
        <f t="shared" si="5"/>
        <v>75493600</v>
      </c>
      <c r="M85" s="28" t="s">
        <v>206</v>
      </c>
      <c r="N85" s="29" t="s">
        <v>207</v>
      </c>
      <c r="O85" s="15" t="s">
        <v>227</v>
      </c>
      <c r="P85" s="16">
        <v>194600</v>
      </c>
      <c r="Q85" s="17">
        <v>172900</v>
      </c>
      <c r="R85" s="18">
        <v>206700</v>
      </c>
      <c r="S85" s="19">
        <v>249600</v>
      </c>
      <c r="T85" s="19">
        <v>185200</v>
      </c>
      <c r="U85" s="19">
        <v>101200</v>
      </c>
    </row>
    <row r="86" spans="1:21" s="21" customFormat="1" ht="102" x14ac:dyDescent="0.2">
      <c r="A86" s="8">
        <v>81</v>
      </c>
      <c r="B86" s="10">
        <v>231227</v>
      </c>
      <c r="C86" s="10" t="s">
        <v>1</v>
      </c>
      <c r="D86" s="11" t="s">
        <v>119</v>
      </c>
      <c r="E86" s="11" t="s">
        <v>122</v>
      </c>
      <c r="F86" s="11" t="s">
        <v>4</v>
      </c>
      <c r="G86" s="13">
        <v>85.59</v>
      </c>
      <c r="H86" s="13">
        <v>79.59</v>
      </c>
      <c r="I86" s="13">
        <v>77.03</v>
      </c>
      <c r="J86" s="12">
        <v>64800</v>
      </c>
      <c r="K86" s="14">
        <f t="shared" si="4"/>
        <v>5157432</v>
      </c>
      <c r="L86" s="12">
        <f t="shared" si="5"/>
        <v>4991544</v>
      </c>
      <c r="M86" s="28" t="s">
        <v>206</v>
      </c>
      <c r="N86" s="29" t="s">
        <v>207</v>
      </c>
      <c r="O86" s="15" t="s">
        <v>227</v>
      </c>
      <c r="P86" s="16">
        <v>17300</v>
      </c>
      <c r="Q86" s="17">
        <v>12300</v>
      </c>
      <c r="R86" s="18">
        <v>13800</v>
      </c>
      <c r="S86" s="19">
        <v>11900</v>
      </c>
      <c r="T86" s="19">
        <v>4800</v>
      </c>
      <c r="U86" s="19">
        <v>4700</v>
      </c>
    </row>
    <row r="87" spans="1:21" s="21" customFormat="1" ht="102" x14ac:dyDescent="0.2">
      <c r="A87" s="8">
        <v>82</v>
      </c>
      <c r="B87" s="10">
        <v>231228</v>
      </c>
      <c r="C87" s="10" t="s">
        <v>1</v>
      </c>
      <c r="D87" s="11" t="s">
        <v>119</v>
      </c>
      <c r="E87" s="11" t="s">
        <v>123</v>
      </c>
      <c r="F87" s="11" t="s">
        <v>4</v>
      </c>
      <c r="G87" s="13">
        <v>81.14</v>
      </c>
      <c r="H87" s="13">
        <v>75.459999999999994</v>
      </c>
      <c r="I87" s="13">
        <v>73.02</v>
      </c>
      <c r="J87" s="12">
        <v>241200</v>
      </c>
      <c r="K87" s="14">
        <f t="shared" si="4"/>
        <v>18200952</v>
      </c>
      <c r="L87" s="12">
        <f t="shared" si="5"/>
        <v>17612424</v>
      </c>
      <c r="M87" s="28" t="s">
        <v>206</v>
      </c>
      <c r="N87" s="29" t="s">
        <v>207</v>
      </c>
      <c r="O87" s="15" t="s">
        <v>227</v>
      </c>
      <c r="P87" s="16">
        <v>35300</v>
      </c>
      <c r="Q87" s="17">
        <v>45600</v>
      </c>
      <c r="R87" s="18">
        <v>45600</v>
      </c>
      <c r="S87" s="19">
        <v>42900</v>
      </c>
      <c r="T87" s="19">
        <v>39800</v>
      </c>
      <c r="U87" s="19">
        <v>32000</v>
      </c>
    </row>
    <row r="88" spans="1:21" s="21" customFormat="1" ht="25.5" x14ac:dyDescent="0.2">
      <c r="A88" s="8">
        <v>83</v>
      </c>
      <c r="B88" s="10">
        <v>231358</v>
      </c>
      <c r="C88" s="10" t="s">
        <v>1</v>
      </c>
      <c r="D88" s="11" t="s">
        <v>124</v>
      </c>
      <c r="E88" s="11" t="s">
        <v>125</v>
      </c>
      <c r="F88" s="11" t="s">
        <v>4</v>
      </c>
      <c r="G88" s="13">
        <v>6.38</v>
      </c>
      <c r="H88" s="13">
        <v>5.93</v>
      </c>
      <c r="I88" s="13">
        <v>5.74</v>
      </c>
      <c r="J88" s="12">
        <v>1872276</v>
      </c>
      <c r="K88" s="14">
        <f t="shared" si="4"/>
        <v>11102596.68</v>
      </c>
      <c r="L88" s="12">
        <f t="shared" si="5"/>
        <v>10746864.24</v>
      </c>
      <c r="M88" s="28" t="s">
        <v>208</v>
      </c>
      <c r="N88" s="29" t="s">
        <v>209</v>
      </c>
      <c r="O88" s="15" t="s">
        <v>219</v>
      </c>
      <c r="P88" s="16">
        <v>0</v>
      </c>
      <c r="Q88" s="17">
        <v>425350</v>
      </c>
      <c r="R88" s="18">
        <v>427916</v>
      </c>
      <c r="S88" s="19">
        <v>437780</v>
      </c>
      <c r="T88" s="19">
        <v>348050</v>
      </c>
      <c r="U88" s="19">
        <v>233180</v>
      </c>
    </row>
    <row r="89" spans="1:21" s="21" customFormat="1" ht="25.5" x14ac:dyDescent="0.2">
      <c r="A89" s="8">
        <v>84</v>
      </c>
      <c r="B89" s="10">
        <v>231359</v>
      </c>
      <c r="C89" s="10" t="s">
        <v>1</v>
      </c>
      <c r="D89" s="11" t="s">
        <v>124</v>
      </c>
      <c r="E89" s="11" t="s">
        <v>126</v>
      </c>
      <c r="F89" s="11" t="s">
        <v>4</v>
      </c>
      <c r="G89" s="13">
        <v>6.38</v>
      </c>
      <c r="H89" s="13">
        <v>5.93</v>
      </c>
      <c r="I89" s="13">
        <v>5.74</v>
      </c>
      <c r="J89" s="12">
        <v>868500</v>
      </c>
      <c r="K89" s="14">
        <f t="shared" si="4"/>
        <v>5150205</v>
      </c>
      <c r="L89" s="12">
        <f t="shared" si="5"/>
        <v>4985190</v>
      </c>
      <c r="M89" s="28" t="s">
        <v>208</v>
      </c>
      <c r="N89" s="29" t="s">
        <v>209</v>
      </c>
      <c r="O89" s="15" t="s">
        <v>219</v>
      </c>
      <c r="P89" s="16">
        <v>0</v>
      </c>
      <c r="Q89" s="17">
        <v>203500</v>
      </c>
      <c r="R89" s="18">
        <v>191000</v>
      </c>
      <c r="S89" s="19">
        <v>192000</v>
      </c>
      <c r="T89" s="19">
        <v>183400</v>
      </c>
      <c r="U89" s="19">
        <v>98600</v>
      </c>
    </row>
    <row r="90" spans="1:21" s="21" customFormat="1" ht="216.75" x14ac:dyDescent="0.2">
      <c r="A90" s="8">
        <v>85</v>
      </c>
      <c r="B90" s="10">
        <v>231722</v>
      </c>
      <c r="C90" s="10" t="s">
        <v>1</v>
      </c>
      <c r="D90" s="11" t="s">
        <v>127</v>
      </c>
      <c r="E90" s="11" t="s">
        <v>128</v>
      </c>
      <c r="F90" s="11" t="s">
        <v>42</v>
      </c>
      <c r="G90" s="13">
        <v>1495</v>
      </c>
      <c r="H90" s="13">
        <v>1390.35</v>
      </c>
      <c r="I90" s="13">
        <v>1345.5</v>
      </c>
      <c r="J90" s="12">
        <v>694094</v>
      </c>
      <c r="K90" s="14">
        <f t="shared" si="4"/>
        <v>965033592.89999998</v>
      </c>
      <c r="L90" s="12">
        <f t="shared" si="5"/>
        <v>933903477</v>
      </c>
      <c r="M90" s="28" t="s">
        <v>210</v>
      </c>
      <c r="N90" s="29" t="s">
        <v>211</v>
      </c>
      <c r="O90" s="15" t="s">
        <v>229</v>
      </c>
      <c r="P90" s="16">
        <v>407846</v>
      </c>
      <c r="Q90" s="17">
        <v>131746</v>
      </c>
      <c r="R90" s="18">
        <v>74887</v>
      </c>
      <c r="S90" s="19">
        <v>44379</v>
      </c>
      <c r="T90" s="19">
        <v>21815</v>
      </c>
      <c r="U90" s="19">
        <v>13421</v>
      </c>
    </row>
    <row r="91" spans="1:21" s="22" customFormat="1" x14ac:dyDescent="0.2">
      <c r="D91" s="23"/>
      <c r="E91" s="23"/>
      <c r="G91" s="24"/>
      <c r="H91" s="24"/>
      <c r="I91" s="24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s="22" customFormat="1" x14ac:dyDescent="0.2">
      <c r="D92" s="23"/>
      <c r="E92" s="23"/>
      <c r="G92" s="24"/>
      <c r="H92" s="24"/>
      <c r="I92" s="24"/>
      <c r="J92" s="25"/>
      <c r="K92" s="25"/>
      <c r="L92" s="25"/>
      <c r="M92" s="25"/>
      <c r="N92" s="25"/>
      <c r="O92" s="25"/>
      <c r="P92" s="25"/>
      <c r="Q92" s="26"/>
      <c r="R92" s="25"/>
      <c r="S92" s="25"/>
      <c r="T92" s="25"/>
      <c r="U92" s="25"/>
    </row>
    <row r="93" spans="1:21" s="22" customFormat="1" x14ac:dyDescent="0.2">
      <c r="D93" s="23"/>
      <c r="E93" s="23"/>
      <c r="G93" s="24"/>
      <c r="H93" s="24"/>
      <c r="I93" s="24"/>
      <c r="J93" s="25"/>
      <c r="K93" s="25"/>
      <c r="L93" s="25"/>
      <c r="M93" s="25"/>
      <c r="N93" s="25"/>
      <c r="O93" s="25"/>
      <c r="P93" s="25"/>
      <c r="Q93" s="26"/>
      <c r="R93" s="25"/>
      <c r="S93" s="25"/>
      <c r="T93" s="25"/>
      <c r="U93" s="25"/>
    </row>
    <row r="94" spans="1:21" s="22" customFormat="1" x14ac:dyDescent="0.2">
      <c r="D94" s="23"/>
      <c r="E94" s="23"/>
      <c r="G94" s="24"/>
      <c r="H94" s="24"/>
      <c r="I94" s="2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s="22" customFormat="1" x14ac:dyDescent="0.2">
      <c r="D95" s="23"/>
      <c r="E95" s="23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6"/>
      <c r="R95" s="25"/>
      <c r="S95" s="25"/>
      <c r="T95" s="25"/>
      <c r="U95" s="25"/>
    </row>
    <row r="96" spans="1:21" s="22" customFormat="1" x14ac:dyDescent="0.2">
      <c r="D96" s="23"/>
      <c r="E96" s="23"/>
      <c r="G96" s="24"/>
      <c r="H96" s="24"/>
      <c r="I96" s="24"/>
      <c r="J96" s="25"/>
      <c r="K96" s="25"/>
      <c r="L96" s="25"/>
      <c r="M96" s="25"/>
      <c r="N96" s="25"/>
      <c r="O96" s="25"/>
      <c r="P96" s="25"/>
      <c r="Q96" s="26"/>
      <c r="R96" s="25"/>
      <c r="S96" s="25"/>
      <c r="T96" s="25"/>
      <c r="U96" s="25"/>
    </row>
    <row r="97" spans="4:21" s="22" customFormat="1" x14ac:dyDescent="0.2">
      <c r="D97" s="23"/>
      <c r="E97" s="23"/>
      <c r="G97" s="24"/>
      <c r="H97" s="24"/>
      <c r="I97" s="24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5"/>
      <c r="U97" s="25"/>
    </row>
  </sheetData>
  <autoFilter ref="A5:U90"/>
  <mergeCells count="17">
    <mergeCell ref="R2:T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U4"/>
    <mergeCell ref="J4:J5"/>
    <mergeCell ref="K4:K5"/>
    <mergeCell ref="L4:L5"/>
    <mergeCell ref="M4:M5"/>
    <mergeCell ref="N4:N5"/>
    <mergeCell ref="O4:O5"/>
  </mergeCells>
  <pageMargins left="0" right="0" top="0" bottom="0" header="0.31496062992125984" footer="0.31496062992125984"/>
  <pageSetup paperSize="9" scale="4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(26.09)</vt:lpstr>
      <vt:lpstr>'приложение 1 (26.09)'!Заголовки_для_печати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Кенжебулатова Айнара Кайратовна</cp:lastModifiedBy>
  <cp:lastPrinted>2022-09-27T05:51:27Z</cp:lastPrinted>
  <dcterms:created xsi:type="dcterms:W3CDTF">2022-09-06T05:06:26Z</dcterms:created>
  <dcterms:modified xsi:type="dcterms:W3CDTF">2022-09-27T14:02:24Z</dcterms:modified>
</cp:coreProperties>
</file>